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Рейтинг_Мужчины" sheetId="1" r:id="rId1"/>
    <sheet name="Рейтинг_Женщины" sheetId="2" r:id="rId2"/>
    <sheet name="Рейтинг_Парный" sheetId="3" r:id="rId3"/>
    <sheet name="Luft_rank" sheetId="4" r:id="rId4"/>
  </sheets>
  <definedNames>
    <definedName name="_xlnm.Print_Titles" localSheetId="1">'Рейтинг_Женщины'!$3:$4</definedName>
    <definedName name="_xlnm.Print_Titles" localSheetId="0">'Рейтинг_Мужчины'!$3:$4</definedName>
  </definedNames>
  <calcPr fullCalcOnLoad="1"/>
</workbook>
</file>

<file path=xl/sharedStrings.xml><?xml version="1.0" encoding="utf-8"?>
<sst xmlns="http://schemas.openxmlformats.org/spreadsheetml/2006/main" count="675" uniqueCount="175">
  <si>
    <t>Год назад</t>
  </si>
  <si>
    <t>Сетка на 32 человека</t>
  </si>
  <si>
    <t>Сетка на 16 человек</t>
  </si>
  <si>
    <t>Количество очков</t>
  </si>
  <si>
    <t>2 года назад</t>
  </si>
  <si>
    <t>3 года назад</t>
  </si>
  <si>
    <t>Примечание 1</t>
  </si>
  <si>
    <t>При переходе из одной возрастной группы в другую рейтинговые очки сохраняются</t>
  </si>
  <si>
    <t>Примечание 2</t>
  </si>
  <si>
    <t>Примечание 3.</t>
  </si>
  <si>
    <t>Рейтинг - это сумма очков, набранных участником за последние 3 года</t>
  </si>
  <si>
    <t>Примечание 0</t>
  </si>
  <si>
    <t>Примечание 4.</t>
  </si>
  <si>
    <t>ПРИНЦИП "ПОСЕВА" УЧАСТНИКОВ</t>
  </si>
  <si>
    <t>Сетка на число участников</t>
  </si>
  <si>
    <t>Количество игроков</t>
  </si>
  <si>
    <t>Примечание</t>
  </si>
  <si>
    <t>Если игроков от 17 до 24, первый круг считается отборочным этапом</t>
  </si>
  <si>
    <t>24 - 47</t>
  </si>
  <si>
    <t>Если игроков от 33 до 48, первый круг считается отборочным этапом</t>
  </si>
  <si>
    <t>менее 12</t>
  </si>
  <si>
    <t>13-24</t>
  </si>
  <si>
    <t>Смешанная система с обязательным проведением полуфинальных и финальных матчей.</t>
  </si>
  <si>
    <t>В турнире менее 12 участников</t>
  </si>
  <si>
    <t>Количество сеяных игроков</t>
  </si>
  <si>
    <t>Одиночный и парный рейтинг рассчитываются раздельно. Рейтинг пары - есть сумма парных рейтингов участников пары</t>
  </si>
  <si>
    <t>Рейтинг участника (пары) является основой при проведении жеребьевки</t>
  </si>
  <si>
    <t>В случае равенства рейтингов двух или более участников (пар), все спорные вопросы при посеве решаются жребием</t>
  </si>
  <si>
    <t>Лебедев Владимир</t>
  </si>
  <si>
    <t>Очки</t>
  </si>
  <si>
    <t>Росличенко Дмитрий</t>
  </si>
  <si>
    <t>Лейков Андрей</t>
  </si>
  <si>
    <t>Кузьмичев Александр</t>
  </si>
  <si>
    <t>Кузнецов Сергей</t>
  </si>
  <si>
    <t>Саратов</t>
  </si>
  <si>
    <t>Самара</t>
  </si>
  <si>
    <t>Тольятти</t>
  </si>
  <si>
    <t>Москва</t>
  </si>
  <si>
    <t>Яковлев Михаил</t>
  </si>
  <si>
    <t>Рохман Виталий</t>
  </si>
  <si>
    <t>1/4 финала</t>
  </si>
  <si>
    <t>Шишкин Александр</t>
  </si>
  <si>
    <t>Ульяновск</t>
  </si>
  <si>
    <t>1/8 финала</t>
  </si>
  <si>
    <t>Сойда Андрей</t>
  </si>
  <si>
    <t>Коробков Виктор</t>
  </si>
  <si>
    <t>Воронеж</t>
  </si>
  <si>
    <t>Прохоров Сергей</t>
  </si>
  <si>
    <t>Гольцов Александр</t>
  </si>
  <si>
    <t>Аристов Евгений</t>
  </si>
  <si>
    <t>Лифшиц Аркадий</t>
  </si>
  <si>
    <t>Швеев Игорь</t>
  </si>
  <si>
    <t>Питин Андрей</t>
  </si>
  <si>
    <t>Кедяров Александр</t>
  </si>
  <si>
    <t>Матяш Игорь</t>
  </si>
  <si>
    <t>Филатов Игорь</t>
  </si>
  <si>
    <t>Участник</t>
  </si>
  <si>
    <t>Город</t>
  </si>
  <si>
    <t>Сокольчук Виктор</t>
  </si>
  <si>
    <t>Усиевич Юрий</t>
  </si>
  <si>
    <t>Рейтинг</t>
  </si>
  <si>
    <t>Кинчаров Алексей</t>
  </si>
  <si>
    <t>Кичаев Андрей</t>
  </si>
  <si>
    <t>Швецов Игорь</t>
  </si>
  <si>
    <t>МУЖЧИНЫ (ОДИНОЧНЫЙ РАЗРЯД)</t>
  </si>
  <si>
    <t>ЖЕНЩИНЫ</t>
  </si>
  <si>
    <t>№</t>
  </si>
  <si>
    <t>Якушева Светлана</t>
  </si>
  <si>
    <t>Макарова Светлана</t>
  </si>
  <si>
    <t>Иванова Алла</t>
  </si>
  <si>
    <t>Сердюк Светлана</t>
  </si>
  <si>
    <t>Червоткина Екатерина</t>
  </si>
  <si>
    <t>Гришкина Валентина</t>
  </si>
  <si>
    <t>Перевозчикова Элина</t>
  </si>
  <si>
    <t>МУЖЧИНЫ (ПАРНЫЙ РАЗРЯД)</t>
  </si>
  <si>
    <t>Хурамшин Марат</t>
  </si>
  <si>
    <t>Нестеров Михаил</t>
  </si>
  <si>
    <t>Трубин Вячеслав</t>
  </si>
  <si>
    <t>Петрухин Альберт</t>
  </si>
  <si>
    <t>1 место</t>
  </si>
  <si>
    <t>2 место</t>
  </si>
  <si>
    <t>3 место</t>
  </si>
  <si>
    <t>4 место</t>
  </si>
  <si>
    <t>Результат</t>
  </si>
  <si>
    <t>Для категории "Чайники" рейтинг не рассчитывается, т.к. участники в категории "Чайники" могут выступать только один раз (первый год участия).</t>
  </si>
  <si>
    <t>Сойда Сергей</t>
  </si>
  <si>
    <t>Козлов Игорь</t>
  </si>
  <si>
    <t>Арутюнян Эдгар</t>
  </si>
  <si>
    <t>Чебоксары</t>
  </si>
  <si>
    <t>Краснова Ольга</t>
  </si>
  <si>
    <t>Зайцева Ирина</t>
  </si>
  <si>
    <t>Нестерова Ольга</t>
  </si>
  <si>
    <t>Колесник Олеся</t>
  </si>
  <si>
    <t>Ежова Татьяна</t>
  </si>
  <si>
    <t>Куницын Алексей</t>
  </si>
  <si>
    <t>Частов Владимир</t>
  </si>
  <si>
    <t>Сивяков Игорь</t>
  </si>
  <si>
    <t>Пелевин Андрей</t>
  </si>
  <si>
    <t>Азимов Хасил</t>
  </si>
  <si>
    <t>Дмитриенко Сергей</t>
  </si>
  <si>
    <t>Альметьевск</t>
  </si>
  <si>
    <t>Гусев Алексей</t>
  </si>
  <si>
    <t>Черванева Оксана</t>
  </si>
  <si>
    <t>Синина Наиля</t>
  </si>
  <si>
    <t>Шершакова Екатерина</t>
  </si>
  <si>
    <t>Дубровский Павел</t>
  </si>
  <si>
    <t>Шуба Михаил</t>
  </si>
  <si>
    <t>Васин Сергей</t>
  </si>
  <si>
    <t>Норкин Игорь</t>
  </si>
  <si>
    <t>Федосеев Александр</t>
  </si>
  <si>
    <t>Хурамшин Ленар</t>
  </si>
  <si>
    <t>Баринова Елена</t>
  </si>
  <si>
    <t>Заикина Ирина</t>
  </si>
  <si>
    <t>Каторкина Светлана</t>
  </si>
  <si>
    <t>Макарова Ольга</t>
  </si>
  <si>
    <t>Еврасов Николай</t>
  </si>
  <si>
    <t>Шуба Семен</t>
  </si>
  <si>
    <t>Чесняк Сергей</t>
  </si>
  <si>
    <t>Панов Андрей</t>
  </si>
  <si>
    <t>Курдин Дмитрий</t>
  </si>
  <si>
    <t>Мингачев Юсуп</t>
  </si>
  <si>
    <t>Пенза</t>
  </si>
  <si>
    <t>Волгоград</t>
  </si>
  <si>
    <t>Донецков Игорь</t>
  </si>
  <si>
    <t>РЕЙТИНГ "PORSCHE TENNIS CUP"</t>
  </si>
  <si>
    <t>Гурьева Людмила</t>
  </si>
  <si>
    <t>РАСЧЕТ РЕЙТИНГА "КУБКА ЛЮФТГАНЗЫ-ПОРШЕ"</t>
  </si>
  <si>
    <t>Терентьев Александр</t>
  </si>
  <si>
    <t>Федулов Александр</t>
  </si>
  <si>
    <t>Ольков Валерий</t>
  </si>
  <si>
    <t>Каримов Гариф</t>
  </si>
  <si>
    <t>Артемьев Алексей</t>
  </si>
  <si>
    <t>Васькин Олег</t>
  </si>
  <si>
    <t>Ужакин Андрей</t>
  </si>
  <si>
    <t>Гаврилов Аркадий</t>
  </si>
  <si>
    <t>Лякуткин Александр</t>
  </si>
  <si>
    <t>Соломатин Алексей</t>
  </si>
  <si>
    <t>Лапшина Светлана</t>
  </si>
  <si>
    <t>Лесун Яна</t>
  </si>
  <si>
    <t>Шишкина Елена</t>
  </si>
  <si>
    <t>Казаров Игорь</t>
  </si>
  <si>
    <t>Цыганов Владимир</t>
  </si>
  <si>
    <t>Усиков Андрей</t>
  </si>
  <si>
    <t>Литвинов Евгений</t>
  </si>
  <si>
    <t>Ротов Владимир</t>
  </si>
  <si>
    <t>Гурьянов Сергей</t>
  </si>
  <si>
    <t>Ревякин Олег</t>
  </si>
  <si>
    <t>Родин Сергей</t>
  </si>
  <si>
    <t>Михайлов Владимир</t>
  </si>
  <si>
    <t>Собачкин Владимир</t>
  </si>
  <si>
    <t>Степанов Андрей</t>
  </si>
  <si>
    <t>Бармин Федор</t>
  </si>
  <si>
    <t>Рожин Юрий</t>
  </si>
  <si>
    <t>Теплов Владимир</t>
  </si>
  <si>
    <t>Маринин Владимир</t>
  </si>
  <si>
    <t>Фомичева Елена</t>
  </si>
  <si>
    <t>Осинкина Екатерина</t>
  </si>
  <si>
    <t>Сызрань</t>
  </si>
  <si>
    <t>Валова Татьяна</t>
  </si>
  <si>
    <t>Намунка Елена</t>
  </si>
  <si>
    <t>Тигина Луиза</t>
  </si>
  <si>
    <t>Гусаров Евгений</t>
  </si>
  <si>
    <t>Калиниченко Николай</t>
  </si>
  <si>
    <t>Саранск</t>
  </si>
  <si>
    <t>Бабаев Алексей</t>
  </si>
  <si>
    <t>Коломоец Михаил</t>
  </si>
  <si>
    <t>Гетманцев Иван</t>
  </si>
  <si>
    <t>Кожухов Владимир</t>
  </si>
  <si>
    <t>Галаничев Александр</t>
  </si>
  <si>
    <t>Димитровград</t>
  </si>
  <si>
    <t>Юдин Владислав</t>
  </si>
  <si>
    <t>Плужников Вячеслав</t>
  </si>
  <si>
    <t>Канипов Владимир</t>
  </si>
  <si>
    <t>Серегин Александр</t>
  </si>
  <si>
    <t>Елюкин Александр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</si>
</sst>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12"/>
      <name val="Arial"/>
      <family val="0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4" borderId="28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34" borderId="0" xfId="0" applyFont="1" applyFill="1" applyAlignment="1">
      <alignment shrinkToFit="1"/>
    </xf>
    <xf numFmtId="0" fontId="5" fillId="34" borderId="16" xfId="0" applyFont="1" applyFill="1" applyBorder="1" applyAlignment="1">
      <alignment shrinkToFit="1"/>
    </xf>
    <xf numFmtId="0" fontId="5" fillId="34" borderId="28" xfId="0" applyFont="1" applyFill="1" applyBorder="1" applyAlignment="1">
      <alignment horizontal="left" shrinkToFit="1"/>
    </xf>
    <xf numFmtId="0" fontId="5" fillId="34" borderId="0" xfId="0" applyFont="1" applyFill="1" applyAlignment="1">
      <alignment horizontal="left" shrinkToFit="1"/>
    </xf>
    <xf numFmtId="0" fontId="5" fillId="34" borderId="0" xfId="0" applyFont="1" applyFill="1" applyBorder="1" applyAlignment="1">
      <alignment horizontal="left" shrinkToFit="1"/>
    </xf>
    <xf numFmtId="0" fontId="5" fillId="34" borderId="16" xfId="0" applyFont="1" applyFill="1" applyBorder="1" applyAlignment="1">
      <alignment horizontal="left" shrinkToFit="1"/>
    </xf>
    <xf numFmtId="0" fontId="5" fillId="34" borderId="0" xfId="0" applyFont="1" applyFill="1" applyBorder="1" applyAlignment="1">
      <alignment shrinkToFit="1"/>
    </xf>
    <xf numFmtId="0" fontId="5" fillId="34" borderId="3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5" fillId="34" borderId="28" xfId="0" applyFont="1" applyFill="1" applyBorder="1" applyAlignment="1">
      <alignment shrinkToFit="1"/>
    </xf>
    <xf numFmtId="0" fontId="4" fillId="34" borderId="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16" fontId="0" fillId="0" borderId="3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textRotation="90"/>
    </xf>
    <xf numFmtId="0" fontId="0" fillId="33" borderId="34" xfId="0" applyFill="1" applyBorder="1" applyAlignment="1">
      <alignment horizontal="center" vertical="center" textRotation="90"/>
    </xf>
    <xf numFmtId="0" fontId="0" fillId="33" borderId="35" xfId="0" applyFill="1" applyBorder="1" applyAlignment="1">
      <alignment horizontal="center" vertical="center" textRotation="90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textRotation="90"/>
    </xf>
    <xf numFmtId="0" fontId="0" fillId="33" borderId="39" xfId="0" applyFill="1" applyBorder="1" applyAlignment="1">
      <alignment horizontal="center" vertical="center" textRotation="90"/>
    </xf>
    <xf numFmtId="0" fontId="0" fillId="33" borderId="40" xfId="0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tabSelected="1" zoomScalePageLayoutView="0" workbookViewId="0" topLeftCell="A1">
      <pane ySplit="4" topLeftCell="A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10" width="12.140625" style="24" customWidth="1"/>
  </cols>
  <sheetData>
    <row r="1" spans="2:10" ht="17.25">
      <c r="B1" s="67" t="s">
        <v>124</v>
      </c>
      <c r="C1" s="67"/>
      <c r="D1" s="67"/>
      <c r="E1" s="67"/>
      <c r="F1" s="67"/>
      <c r="G1" s="67"/>
      <c r="H1" s="67"/>
      <c r="I1" s="67"/>
      <c r="J1" s="67"/>
    </row>
    <row r="2" spans="2:10" ht="12.75">
      <c r="B2" s="68" t="s">
        <v>64</v>
      </c>
      <c r="C2" s="68"/>
      <c r="D2" s="68"/>
      <c r="E2" s="68"/>
      <c r="F2" s="68"/>
      <c r="G2" s="68"/>
      <c r="H2" s="68"/>
      <c r="I2" s="68"/>
      <c r="J2" s="68"/>
    </row>
    <row r="3" spans="1:10" s="23" customFormat="1" ht="12.75">
      <c r="A3" s="33"/>
      <c r="B3" s="33"/>
      <c r="C3" s="33"/>
      <c r="D3" s="29"/>
      <c r="E3" s="69">
        <v>2013</v>
      </c>
      <c r="F3" s="70"/>
      <c r="G3" s="69">
        <v>2012</v>
      </c>
      <c r="H3" s="70"/>
      <c r="I3" s="69">
        <v>2011</v>
      </c>
      <c r="J3" s="70"/>
    </row>
    <row r="4" spans="1:10" s="30" customFormat="1" ht="12.75">
      <c r="A4" s="62" t="s">
        <v>66</v>
      </c>
      <c r="B4" s="62" t="s">
        <v>56</v>
      </c>
      <c r="C4" s="62" t="s">
        <v>57</v>
      </c>
      <c r="D4" s="62" t="s">
        <v>60</v>
      </c>
      <c r="E4" s="28" t="s">
        <v>83</v>
      </c>
      <c r="F4" s="28" t="s">
        <v>29</v>
      </c>
      <c r="G4" s="28" t="s">
        <v>83</v>
      </c>
      <c r="H4" s="28" t="s">
        <v>29</v>
      </c>
      <c r="I4" s="28" t="s">
        <v>83</v>
      </c>
      <c r="J4" s="28" t="s">
        <v>29</v>
      </c>
    </row>
    <row r="5" spans="1:10" ht="17.25">
      <c r="A5" s="57">
        <f aca="true" t="shared" si="0" ref="A5:A67">ROW()-4</f>
        <v>1</v>
      </c>
      <c r="B5" s="52" t="s">
        <v>58</v>
      </c>
      <c r="C5" s="61" t="s">
        <v>36</v>
      </c>
      <c r="D5" s="63">
        <f aca="true" t="shared" si="1" ref="D5:D36">F5+H5+J5</f>
        <v>31</v>
      </c>
      <c r="E5" s="44" t="s">
        <v>79</v>
      </c>
      <c r="F5" s="45">
        <v>24</v>
      </c>
      <c r="G5" s="44" t="s">
        <v>82</v>
      </c>
      <c r="H5" s="45">
        <v>6</v>
      </c>
      <c r="I5" s="44" t="s">
        <v>43</v>
      </c>
      <c r="J5" s="45">
        <v>1</v>
      </c>
    </row>
    <row r="6" spans="1:10" ht="17.25">
      <c r="A6" s="58">
        <f t="shared" si="0"/>
        <v>2</v>
      </c>
      <c r="B6" s="54" t="s">
        <v>38</v>
      </c>
      <c r="C6" s="56" t="s">
        <v>34</v>
      </c>
      <c r="D6" s="64">
        <f t="shared" si="1"/>
        <v>30</v>
      </c>
      <c r="E6" s="25" t="s">
        <v>80</v>
      </c>
      <c r="F6" s="27">
        <v>20</v>
      </c>
      <c r="G6" s="25" t="s">
        <v>40</v>
      </c>
      <c r="H6" s="27">
        <v>4</v>
      </c>
      <c r="I6" s="25" t="s">
        <v>79</v>
      </c>
      <c r="J6" s="27">
        <v>6</v>
      </c>
    </row>
    <row r="7" spans="1:10" ht="17.25">
      <c r="A7" s="58">
        <f t="shared" si="0"/>
        <v>3</v>
      </c>
      <c r="B7" s="54" t="s">
        <v>31</v>
      </c>
      <c r="C7" s="56" t="s">
        <v>35</v>
      </c>
      <c r="D7" s="64">
        <f t="shared" si="1"/>
        <v>28</v>
      </c>
      <c r="E7" s="46" t="s">
        <v>81</v>
      </c>
      <c r="F7" s="45">
        <v>16</v>
      </c>
      <c r="G7" s="46" t="s">
        <v>80</v>
      </c>
      <c r="H7" s="45">
        <v>10</v>
      </c>
      <c r="I7" s="44" t="s">
        <v>40</v>
      </c>
      <c r="J7" s="45">
        <v>2</v>
      </c>
    </row>
    <row r="8" spans="1:10" ht="17.25">
      <c r="A8" s="58">
        <f t="shared" si="0"/>
        <v>4</v>
      </c>
      <c r="B8" s="54" t="s">
        <v>45</v>
      </c>
      <c r="C8" s="56" t="s">
        <v>46</v>
      </c>
      <c r="D8" s="64">
        <f t="shared" si="1"/>
        <v>28</v>
      </c>
      <c r="E8" s="44" t="s">
        <v>79</v>
      </c>
      <c r="F8" s="45">
        <v>20</v>
      </c>
      <c r="G8" s="44" t="s">
        <v>81</v>
      </c>
      <c r="H8" s="45">
        <v>8</v>
      </c>
      <c r="I8" s="44"/>
      <c r="J8" s="45"/>
    </row>
    <row r="9" spans="1:10" ht="17.25">
      <c r="A9" s="58">
        <f t="shared" si="0"/>
        <v>5</v>
      </c>
      <c r="B9" s="54" t="s">
        <v>85</v>
      </c>
      <c r="C9" s="56" t="s">
        <v>36</v>
      </c>
      <c r="D9" s="64">
        <f t="shared" si="1"/>
        <v>28</v>
      </c>
      <c r="E9" s="44" t="s">
        <v>79</v>
      </c>
      <c r="F9" s="45">
        <v>24</v>
      </c>
      <c r="G9" s="46" t="s">
        <v>43</v>
      </c>
      <c r="H9" s="45">
        <v>2</v>
      </c>
      <c r="I9" s="46" t="s">
        <v>40</v>
      </c>
      <c r="J9" s="45">
        <v>2</v>
      </c>
    </row>
    <row r="10" spans="1:10" ht="17.25">
      <c r="A10" s="58">
        <f t="shared" si="0"/>
        <v>6</v>
      </c>
      <c r="B10" s="54" t="s">
        <v>53</v>
      </c>
      <c r="C10" s="56" t="s">
        <v>34</v>
      </c>
      <c r="D10" s="64">
        <f t="shared" si="1"/>
        <v>27</v>
      </c>
      <c r="E10" s="44" t="s">
        <v>81</v>
      </c>
      <c r="F10" s="45">
        <v>16</v>
      </c>
      <c r="G10" s="46" t="s">
        <v>80</v>
      </c>
      <c r="H10" s="45">
        <v>10</v>
      </c>
      <c r="I10" s="44" t="s">
        <v>43</v>
      </c>
      <c r="J10" s="45">
        <v>1</v>
      </c>
    </row>
    <row r="11" spans="1:10" ht="17.25">
      <c r="A11" s="58">
        <f t="shared" si="0"/>
        <v>7</v>
      </c>
      <c r="B11" s="54" t="s">
        <v>99</v>
      </c>
      <c r="C11" s="56" t="s">
        <v>35</v>
      </c>
      <c r="D11" s="64">
        <f t="shared" si="1"/>
        <v>26</v>
      </c>
      <c r="E11" s="44" t="s">
        <v>40</v>
      </c>
      <c r="F11" s="45">
        <v>8</v>
      </c>
      <c r="G11" s="25" t="s">
        <v>79</v>
      </c>
      <c r="H11" s="27">
        <v>12</v>
      </c>
      <c r="I11" s="25" t="s">
        <v>79</v>
      </c>
      <c r="J11" s="27">
        <v>6</v>
      </c>
    </row>
    <row r="12" spans="1:10" ht="17.25">
      <c r="A12" s="58">
        <f t="shared" si="0"/>
        <v>8</v>
      </c>
      <c r="B12" s="54" t="s">
        <v>120</v>
      </c>
      <c r="C12" s="56" t="s">
        <v>35</v>
      </c>
      <c r="D12" s="64">
        <f t="shared" si="1"/>
        <v>26</v>
      </c>
      <c r="E12" s="46" t="s">
        <v>80</v>
      </c>
      <c r="F12" s="45">
        <v>20</v>
      </c>
      <c r="G12" s="44" t="s">
        <v>82</v>
      </c>
      <c r="H12" s="45">
        <v>6</v>
      </c>
      <c r="I12" s="44"/>
      <c r="J12" s="45"/>
    </row>
    <row r="13" spans="1:10" ht="17.25">
      <c r="A13" s="58">
        <f t="shared" si="0"/>
        <v>9</v>
      </c>
      <c r="B13" s="54" t="s">
        <v>108</v>
      </c>
      <c r="C13" s="56" t="s">
        <v>34</v>
      </c>
      <c r="D13" s="64">
        <f t="shared" si="1"/>
        <v>19</v>
      </c>
      <c r="E13" s="46" t="s">
        <v>80</v>
      </c>
      <c r="F13" s="45">
        <v>16</v>
      </c>
      <c r="G13" s="44" t="s">
        <v>43</v>
      </c>
      <c r="H13" s="45">
        <v>2</v>
      </c>
      <c r="I13" s="44" t="s">
        <v>43</v>
      </c>
      <c r="J13" s="45">
        <v>1</v>
      </c>
    </row>
    <row r="14" spans="1:10" ht="17.25">
      <c r="A14" s="58">
        <f t="shared" si="0"/>
        <v>10</v>
      </c>
      <c r="B14" s="54" t="s">
        <v>130</v>
      </c>
      <c r="C14" s="56" t="s">
        <v>88</v>
      </c>
      <c r="D14" s="64">
        <f t="shared" si="1"/>
        <v>16</v>
      </c>
      <c r="E14" s="44" t="s">
        <v>40</v>
      </c>
      <c r="F14" s="45">
        <v>8</v>
      </c>
      <c r="G14" s="44" t="s">
        <v>81</v>
      </c>
      <c r="H14" s="45">
        <v>8</v>
      </c>
      <c r="I14" s="44"/>
      <c r="J14" s="45"/>
    </row>
    <row r="15" spans="1:10" ht="17.25">
      <c r="A15" s="58">
        <f t="shared" si="0"/>
        <v>11</v>
      </c>
      <c r="B15" s="54" t="s">
        <v>106</v>
      </c>
      <c r="C15" s="56" t="s">
        <v>88</v>
      </c>
      <c r="D15" s="64">
        <f t="shared" si="1"/>
        <v>16</v>
      </c>
      <c r="E15" s="44" t="s">
        <v>40</v>
      </c>
      <c r="F15" s="45">
        <v>8</v>
      </c>
      <c r="G15" s="44" t="s">
        <v>40</v>
      </c>
      <c r="H15" s="45">
        <v>4</v>
      </c>
      <c r="I15" s="44" t="s">
        <v>81</v>
      </c>
      <c r="J15" s="45">
        <v>4</v>
      </c>
    </row>
    <row r="16" spans="1:10" ht="17.25">
      <c r="A16" s="58">
        <f t="shared" si="0"/>
        <v>12</v>
      </c>
      <c r="B16" s="54" t="s">
        <v>39</v>
      </c>
      <c r="C16" s="56" t="s">
        <v>34</v>
      </c>
      <c r="D16" s="64">
        <f t="shared" si="1"/>
        <v>15</v>
      </c>
      <c r="E16" s="46" t="s">
        <v>82</v>
      </c>
      <c r="F16" s="45">
        <v>12</v>
      </c>
      <c r="G16" s="46" t="s">
        <v>43</v>
      </c>
      <c r="H16" s="45">
        <v>2</v>
      </c>
      <c r="I16" s="44" t="s">
        <v>43</v>
      </c>
      <c r="J16" s="45">
        <v>1</v>
      </c>
    </row>
    <row r="17" spans="1:10" ht="17.25">
      <c r="A17" s="58">
        <f t="shared" si="0"/>
        <v>13</v>
      </c>
      <c r="B17" s="54" t="s">
        <v>95</v>
      </c>
      <c r="C17" s="56" t="s">
        <v>34</v>
      </c>
      <c r="D17" s="64">
        <f t="shared" si="1"/>
        <v>14</v>
      </c>
      <c r="E17" s="46" t="s">
        <v>81</v>
      </c>
      <c r="F17" s="45">
        <v>12</v>
      </c>
      <c r="G17" s="46"/>
      <c r="H17" s="45"/>
      <c r="I17" s="46" t="s">
        <v>40</v>
      </c>
      <c r="J17" s="45">
        <v>2</v>
      </c>
    </row>
    <row r="18" spans="1:10" ht="17.25">
      <c r="A18" s="58">
        <f t="shared" si="0"/>
        <v>14</v>
      </c>
      <c r="B18" s="54" t="s">
        <v>44</v>
      </c>
      <c r="C18" s="56" t="s">
        <v>36</v>
      </c>
      <c r="D18" s="64">
        <f t="shared" si="1"/>
        <v>13</v>
      </c>
      <c r="E18" s="44" t="s">
        <v>40</v>
      </c>
      <c r="F18" s="45">
        <v>8</v>
      </c>
      <c r="G18" s="46" t="s">
        <v>43</v>
      </c>
      <c r="H18" s="45">
        <v>2</v>
      </c>
      <c r="I18" s="44" t="s">
        <v>82</v>
      </c>
      <c r="J18" s="45">
        <v>3</v>
      </c>
    </row>
    <row r="19" spans="1:10" ht="17.25">
      <c r="A19" s="58">
        <f t="shared" si="0"/>
        <v>15</v>
      </c>
      <c r="B19" s="54" t="s">
        <v>129</v>
      </c>
      <c r="C19" s="56" t="s">
        <v>37</v>
      </c>
      <c r="D19" s="64">
        <f t="shared" si="1"/>
        <v>12</v>
      </c>
      <c r="E19" s="46"/>
      <c r="F19" s="45"/>
      <c r="G19" s="44" t="s">
        <v>79</v>
      </c>
      <c r="H19" s="45">
        <v>12</v>
      </c>
      <c r="I19" s="44"/>
      <c r="J19" s="45"/>
    </row>
    <row r="20" spans="1:10" ht="17.25">
      <c r="A20" s="58">
        <f t="shared" si="0"/>
        <v>16</v>
      </c>
      <c r="B20" s="54" t="s">
        <v>118</v>
      </c>
      <c r="C20" s="56" t="s">
        <v>35</v>
      </c>
      <c r="D20" s="64">
        <f t="shared" si="1"/>
        <v>12</v>
      </c>
      <c r="E20" s="44" t="s">
        <v>40</v>
      </c>
      <c r="F20" s="45">
        <v>8</v>
      </c>
      <c r="G20" s="25" t="s">
        <v>40</v>
      </c>
      <c r="H20" s="27">
        <v>4</v>
      </c>
      <c r="I20" s="25"/>
      <c r="J20" s="27"/>
    </row>
    <row r="21" spans="1:10" ht="17.25">
      <c r="A21" s="58">
        <f t="shared" si="0"/>
        <v>17</v>
      </c>
      <c r="B21" s="54" t="s">
        <v>97</v>
      </c>
      <c r="C21" s="56" t="s">
        <v>36</v>
      </c>
      <c r="D21" s="64">
        <f t="shared" si="1"/>
        <v>12</v>
      </c>
      <c r="E21" s="25" t="s">
        <v>40</v>
      </c>
      <c r="F21" s="27">
        <v>8</v>
      </c>
      <c r="G21" s="46" t="s">
        <v>43</v>
      </c>
      <c r="H21" s="45">
        <v>2</v>
      </c>
      <c r="I21" s="46" t="s">
        <v>40</v>
      </c>
      <c r="J21" s="45">
        <v>2</v>
      </c>
    </row>
    <row r="22" spans="1:10" ht="17.25">
      <c r="A22" s="58">
        <f t="shared" si="0"/>
        <v>18</v>
      </c>
      <c r="B22" s="54" t="s">
        <v>147</v>
      </c>
      <c r="C22" s="56" t="s">
        <v>36</v>
      </c>
      <c r="D22" s="64">
        <f t="shared" si="1"/>
        <v>12</v>
      </c>
      <c r="E22" s="44" t="s">
        <v>82</v>
      </c>
      <c r="F22" s="45">
        <v>12</v>
      </c>
      <c r="G22" s="44"/>
      <c r="H22" s="45"/>
      <c r="I22" s="44"/>
      <c r="J22" s="45"/>
    </row>
    <row r="23" spans="1:10" ht="17.25">
      <c r="A23" s="58">
        <f t="shared" si="0"/>
        <v>19</v>
      </c>
      <c r="B23" s="54" t="s">
        <v>49</v>
      </c>
      <c r="C23" s="56" t="s">
        <v>35</v>
      </c>
      <c r="D23" s="64">
        <f t="shared" si="1"/>
        <v>10</v>
      </c>
      <c r="E23" s="46" t="s">
        <v>82</v>
      </c>
      <c r="F23" s="45">
        <v>8</v>
      </c>
      <c r="G23" s="46" t="s">
        <v>43</v>
      </c>
      <c r="H23" s="45">
        <v>2</v>
      </c>
      <c r="I23" s="44"/>
      <c r="J23" s="45"/>
    </row>
    <row r="24" spans="1:10" ht="17.25">
      <c r="A24" s="58">
        <f t="shared" si="0"/>
        <v>20</v>
      </c>
      <c r="B24" s="54" t="s">
        <v>105</v>
      </c>
      <c r="C24" s="56" t="s">
        <v>42</v>
      </c>
      <c r="D24" s="64">
        <f t="shared" si="1"/>
        <v>9</v>
      </c>
      <c r="E24" s="44"/>
      <c r="F24" s="45"/>
      <c r="G24" s="44" t="s">
        <v>40</v>
      </c>
      <c r="H24" s="45">
        <v>4</v>
      </c>
      <c r="I24" s="44" t="s">
        <v>80</v>
      </c>
      <c r="J24" s="45">
        <v>5</v>
      </c>
    </row>
    <row r="25" spans="1:10" ht="17.25">
      <c r="A25" s="58">
        <f t="shared" si="0"/>
        <v>21</v>
      </c>
      <c r="B25" s="54" t="s">
        <v>61</v>
      </c>
      <c r="C25" s="56" t="s">
        <v>36</v>
      </c>
      <c r="D25" s="64">
        <f t="shared" si="1"/>
        <v>9</v>
      </c>
      <c r="E25" s="44" t="s">
        <v>40</v>
      </c>
      <c r="F25" s="45">
        <v>8</v>
      </c>
      <c r="G25" s="44"/>
      <c r="H25" s="45"/>
      <c r="I25" s="44" t="s">
        <v>43</v>
      </c>
      <c r="J25" s="45">
        <v>1</v>
      </c>
    </row>
    <row r="26" spans="1:10" ht="17.25">
      <c r="A26" s="58">
        <f t="shared" si="0"/>
        <v>22</v>
      </c>
      <c r="B26" s="54" t="s">
        <v>132</v>
      </c>
      <c r="C26" s="56" t="s">
        <v>121</v>
      </c>
      <c r="D26" s="64">
        <f t="shared" si="1"/>
        <v>8</v>
      </c>
      <c r="E26" s="46" t="s">
        <v>43</v>
      </c>
      <c r="F26" s="45">
        <v>4</v>
      </c>
      <c r="G26" s="44" t="s">
        <v>40</v>
      </c>
      <c r="H26" s="45">
        <v>4</v>
      </c>
      <c r="I26" s="44"/>
      <c r="J26" s="45"/>
    </row>
    <row r="27" spans="1:10" ht="17.25">
      <c r="A27" s="58">
        <f t="shared" si="0"/>
        <v>23</v>
      </c>
      <c r="B27" s="54" t="s">
        <v>32</v>
      </c>
      <c r="C27" s="56" t="s">
        <v>36</v>
      </c>
      <c r="D27" s="64">
        <f t="shared" si="1"/>
        <v>8</v>
      </c>
      <c r="E27" s="46" t="s">
        <v>43</v>
      </c>
      <c r="F27" s="45">
        <v>4</v>
      </c>
      <c r="G27" s="46" t="s">
        <v>43</v>
      </c>
      <c r="H27" s="45">
        <v>2</v>
      </c>
      <c r="I27" s="46" t="s">
        <v>40</v>
      </c>
      <c r="J27" s="45">
        <v>2</v>
      </c>
    </row>
    <row r="28" spans="1:10" ht="17.25">
      <c r="A28" s="58">
        <f t="shared" si="0"/>
        <v>24</v>
      </c>
      <c r="B28" s="54" t="s">
        <v>142</v>
      </c>
      <c r="C28" s="56" t="s">
        <v>36</v>
      </c>
      <c r="D28" s="64">
        <f t="shared" si="1"/>
        <v>8</v>
      </c>
      <c r="E28" s="46" t="s">
        <v>40</v>
      </c>
      <c r="F28" s="45">
        <v>8</v>
      </c>
      <c r="G28" s="46"/>
      <c r="H28" s="45"/>
      <c r="I28" s="46"/>
      <c r="J28" s="45"/>
    </row>
    <row r="29" spans="1:10" ht="17.25">
      <c r="A29" s="58">
        <f t="shared" si="0"/>
        <v>25</v>
      </c>
      <c r="B29" s="54" t="s">
        <v>28</v>
      </c>
      <c r="C29" s="56" t="s">
        <v>34</v>
      </c>
      <c r="D29" s="64">
        <f t="shared" si="1"/>
        <v>6</v>
      </c>
      <c r="E29" s="46"/>
      <c r="F29" s="45"/>
      <c r="G29" s="46" t="s">
        <v>43</v>
      </c>
      <c r="H29" s="45">
        <v>2</v>
      </c>
      <c r="I29" s="44" t="s">
        <v>81</v>
      </c>
      <c r="J29" s="45">
        <v>4</v>
      </c>
    </row>
    <row r="30" spans="1:10" ht="17.25">
      <c r="A30" s="58">
        <f t="shared" si="0"/>
        <v>26</v>
      </c>
      <c r="B30" s="54" t="s">
        <v>134</v>
      </c>
      <c r="C30" s="56" t="s">
        <v>121</v>
      </c>
      <c r="D30" s="64">
        <f t="shared" si="1"/>
        <v>6</v>
      </c>
      <c r="E30" s="46" t="s">
        <v>43</v>
      </c>
      <c r="F30" s="45">
        <v>4</v>
      </c>
      <c r="G30" s="46" t="s">
        <v>43</v>
      </c>
      <c r="H30" s="45">
        <v>2</v>
      </c>
      <c r="I30" s="44"/>
      <c r="J30" s="45"/>
    </row>
    <row r="31" spans="1:10" ht="17.25">
      <c r="A31" s="58">
        <f t="shared" si="0"/>
        <v>27</v>
      </c>
      <c r="B31" s="54" t="s">
        <v>86</v>
      </c>
      <c r="C31" s="56" t="s">
        <v>34</v>
      </c>
      <c r="D31" s="64">
        <f t="shared" si="1"/>
        <v>6</v>
      </c>
      <c r="E31" s="46" t="s">
        <v>43</v>
      </c>
      <c r="F31" s="45">
        <v>4</v>
      </c>
      <c r="G31" s="46" t="s">
        <v>43</v>
      </c>
      <c r="H31" s="45">
        <v>2</v>
      </c>
      <c r="I31" s="44"/>
      <c r="J31" s="45"/>
    </row>
    <row r="32" spans="1:10" ht="17.25">
      <c r="A32" s="58">
        <f t="shared" si="0"/>
        <v>28</v>
      </c>
      <c r="B32" s="54" t="s">
        <v>136</v>
      </c>
      <c r="C32" s="56" t="s">
        <v>36</v>
      </c>
      <c r="D32" s="64">
        <f t="shared" si="1"/>
        <v>6</v>
      </c>
      <c r="E32" s="46" t="s">
        <v>43</v>
      </c>
      <c r="F32" s="45">
        <v>4</v>
      </c>
      <c r="G32" s="26" t="s">
        <v>43</v>
      </c>
      <c r="H32" s="27">
        <v>2</v>
      </c>
      <c r="I32" s="26"/>
      <c r="J32" s="27"/>
    </row>
    <row r="33" spans="1:10" ht="17.25">
      <c r="A33" s="58">
        <f t="shared" si="0"/>
        <v>29</v>
      </c>
      <c r="B33" s="54" t="s">
        <v>47</v>
      </c>
      <c r="C33" s="56" t="s">
        <v>42</v>
      </c>
      <c r="D33" s="64">
        <f t="shared" si="1"/>
        <v>5</v>
      </c>
      <c r="E33" s="44"/>
      <c r="F33" s="45"/>
      <c r="G33" s="44"/>
      <c r="H33" s="45"/>
      <c r="I33" s="44" t="s">
        <v>80</v>
      </c>
      <c r="J33" s="45">
        <v>5</v>
      </c>
    </row>
    <row r="34" spans="1:10" ht="17.25">
      <c r="A34" s="58">
        <f t="shared" si="0"/>
        <v>30</v>
      </c>
      <c r="B34" s="54" t="s">
        <v>107</v>
      </c>
      <c r="C34" s="56" t="s">
        <v>42</v>
      </c>
      <c r="D34" s="64">
        <f t="shared" si="1"/>
        <v>5</v>
      </c>
      <c r="E34" s="44" t="s">
        <v>40</v>
      </c>
      <c r="F34" s="45">
        <v>4</v>
      </c>
      <c r="G34" s="44"/>
      <c r="H34" s="45"/>
      <c r="I34" s="44" t="s">
        <v>43</v>
      </c>
      <c r="J34" s="45">
        <v>1</v>
      </c>
    </row>
    <row r="35" spans="1:10" ht="17.25">
      <c r="A35" s="58">
        <f t="shared" si="0"/>
        <v>31</v>
      </c>
      <c r="B35" s="54" t="s">
        <v>48</v>
      </c>
      <c r="C35" s="56" t="s">
        <v>35</v>
      </c>
      <c r="D35" s="64">
        <f t="shared" si="1"/>
        <v>5</v>
      </c>
      <c r="E35" s="44"/>
      <c r="F35" s="45"/>
      <c r="G35" s="44"/>
      <c r="H35" s="45"/>
      <c r="I35" s="44" t="s">
        <v>82</v>
      </c>
      <c r="J35" s="45">
        <v>5</v>
      </c>
    </row>
    <row r="36" spans="1:10" ht="17.25">
      <c r="A36" s="58">
        <f t="shared" si="0"/>
        <v>32</v>
      </c>
      <c r="B36" s="54" t="s">
        <v>33</v>
      </c>
      <c r="C36" s="56" t="s">
        <v>34</v>
      </c>
      <c r="D36" s="64">
        <f t="shared" si="1"/>
        <v>5</v>
      </c>
      <c r="E36" s="46" t="s">
        <v>43</v>
      </c>
      <c r="F36" s="45">
        <v>4</v>
      </c>
      <c r="G36" s="44"/>
      <c r="H36" s="45"/>
      <c r="I36" s="44" t="s">
        <v>43</v>
      </c>
      <c r="J36" s="45">
        <v>1</v>
      </c>
    </row>
    <row r="37" spans="1:10" ht="17.25">
      <c r="A37" s="58">
        <f t="shared" si="0"/>
        <v>33</v>
      </c>
      <c r="B37" s="54" t="s">
        <v>52</v>
      </c>
      <c r="C37" s="56" t="s">
        <v>36</v>
      </c>
      <c r="D37" s="64">
        <f aca="true" t="shared" si="2" ref="D37:D67">F37+H37+J37</f>
        <v>5</v>
      </c>
      <c r="E37" s="46" t="s">
        <v>43</v>
      </c>
      <c r="F37" s="45">
        <v>4</v>
      </c>
      <c r="G37" s="44"/>
      <c r="H37" s="45"/>
      <c r="I37" s="44" t="s">
        <v>43</v>
      </c>
      <c r="J37" s="45">
        <v>1</v>
      </c>
    </row>
    <row r="38" spans="1:10" ht="17.25">
      <c r="A38" s="58">
        <f t="shared" si="0"/>
        <v>34</v>
      </c>
      <c r="B38" s="54" t="s">
        <v>98</v>
      </c>
      <c r="C38" s="56" t="s">
        <v>36</v>
      </c>
      <c r="D38" s="64">
        <f t="shared" si="2"/>
        <v>4</v>
      </c>
      <c r="E38" s="46"/>
      <c r="F38" s="45"/>
      <c r="G38" s="46" t="s">
        <v>43</v>
      </c>
      <c r="H38" s="45">
        <v>2</v>
      </c>
      <c r="I38" s="46" t="s">
        <v>40</v>
      </c>
      <c r="J38" s="45">
        <v>2</v>
      </c>
    </row>
    <row r="39" spans="1:10" ht="17.25">
      <c r="A39" s="58">
        <f t="shared" si="0"/>
        <v>35</v>
      </c>
      <c r="B39" s="54" t="s">
        <v>131</v>
      </c>
      <c r="C39" s="56" t="s">
        <v>35</v>
      </c>
      <c r="D39" s="64">
        <f t="shared" si="2"/>
        <v>4</v>
      </c>
      <c r="E39" s="44"/>
      <c r="F39" s="45"/>
      <c r="G39" s="44" t="s">
        <v>40</v>
      </c>
      <c r="H39" s="45">
        <v>4</v>
      </c>
      <c r="I39" s="44"/>
      <c r="J39" s="45"/>
    </row>
    <row r="40" spans="1:10" ht="17.25">
      <c r="A40" s="58">
        <f t="shared" si="0"/>
        <v>36</v>
      </c>
      <c r="B40" s="54" t="s">
        <v>50</v>
      </c>
      <c r="C40" s="56" t="s">
        <v>37</v>
      </c>
      <c r="D40" s="64">
        <f t="shared" si="2"/>
        <v>4</v>
      </c>
      <c r="E40" s="44"/>
      <c r="F40" s="45"/>
      <c r="G40" s="44" t="s">
        <v>40</v>
      </c>
      <c r="H40" s="45">
        <v>4</v>
      </c>
      <c r="I40" s="44"/>
      <c r="J40" s="45"/>
    </row>
    <row r="41" spans="1:10" ht="17.25">
      <c r="A41" s="58">
        <f t="shared" si="0"/>
        <v>37</v>
      </c>
      <c r="B41" s="54" t="s">
        <v>133</v>
      </c>
      <c r="C41" s="56" t="s">
        <v>37</v>
      </c>
      <c r="D41" s="64">
        <f t="shared" si="2"/>
        <v>4</v>
      </c>
      <c r="E41" s="46"/>
      <c r="F41" s="45"/>
      <c r="G41" s="46" t="s">
        <v>40</v>
      </c>
      <c r="H41" s="45">
        <v>4</v>
      </c>
      <c r="I41" s="46"/>
      <c r="J41" s="45"/>
    </row>
    <row r="42" spans="1:10" ht="17.25">
      <c r="A42" s="58">
        <f t="shared" si="0"/>
        <v>38</v>
      </c>
      <c r="B42" s="54" t="s">
        <v>151</v>
      </c>
      <c r="C42" s="56" t="s">
        <v>121</v>
      </c>
      <c r="D42" s="64">
        <f t="shared" si="2"/>
        <v>4</v>
      </c>
      <c r="E42" s="46" t="s">
        <v>43</v>
      </c>
      <c r="F42" s="45">
        <v>4</v>
      </c>
      <c r="G42" s="44"/>
      <c r="H42" s="45"/>
      <c r="I42" s="44"/>
      <c r="J42" s="45"/>
    </row>
    <row r="43" spans="1:10" ht="17.25">
      <c r="A43" s="58">
        <f t="shared" si="0"/>
        <v>39</v>
      </c>
      <c r="B43" s="54" t="s">
        <v>145</v>
      </c>
      <c r="C43" s="56" t="s">
        <v>36</v>
      </c>
      <c r="D43" s="64">
        <f t="shared" si="2"/>
        <v>4</v>
      </c>
      <c r="E43" s="46" t="s">
        <v>43</v>
      </c>
      <c r="F43" s="45">
        <v>4</v>
      </c>
      <c r="G43" s="44"/>
      <c r="H43" s="45"/>
      <c r="I43" s="44"/>
      <c r="J43" s="45"/>
    </row>
    <row r="44" spans="1:10" ht="17.25">
      <c r="A44" s="58">
        <f t="shared" si="0"/>
        <v>40</v>
      </c>
      <c r="B44" s="54" t="s">
        <v>94</v>
      </c>
      <c r="C44" s="56" t="s">
        <v>34</v>
      </c>
      <c r="D44" s="64">
        <f t="shared" si="2"/>
        <v>4</v>
      </c>
      <c r="E44" s="46" t="s">
        <v>43</v>
      </c>
      <c r="F44" s="45">
        <v>4</v>
      </c>
      <c r="G44" s="46"/>
      <c r="H44" s="45"/>
      <c r="I44" s="46"/>
      <c r="J44" s="45"/>
    </row>
    <row r="45" spans="1:10" ht="17.25">
      <c r="A45" s="58">
        <f t="shared" si="0"/>
        <v>41</v>
      </c>
      <c r="B45" s="54" t="s">
        <v>143</v>
      </c>
      <c r="C45" s="56" t="s">
        <v>35</v>
      </c>
      <c r="D45" s="64">
        <f t="shared" si="2"/>
        <v>4</v>
      </c>
      <c r="E45" s="46" t="s">
        <v>43</v>
      </c>
      <c r="F45" s="45">
        <v>4</v>
      </c>
      <c r="G45" s="46"/>
      <c r="H45" s="45"/>
      <c r="I45" s="46"/>
      <c r="J45" s="45"/>
    </row>
    <row r="46" spans="1:10" ht="17.25">
      <c r="A46" s="58">
        <f t="shared" si="0"/>
        <v>42</v>
      </c>
      <c r="B46" s="54" t="s">
        <v>154</v>
      </c>
      <c r="C46" s="56" t="s">
        <v>121</v>
      </c>
      <c r="D46" s="64">
        <f t="shared" si="2"/>
        <v>4</v>
      </c>
      <c r="E46" s="44" t="s">
        <v>40</v>
      </c>
      <c r="F46" s="45">
        <v>4</v>
      </c>
      <c r="G46" s="46"/>
      <c r="H46" s="45"/>
      <c r="I46" s="44"/>
      <c r="J46" s="45"/>
    </row>
    <row r="47" spans="1:10" ht="17.25">
      <c r="A47" s="58">
        <f t="shared" si="0"/>
        <v>43</v>
      </c>
      <c r="B47" s="54" t="s">
        <v>148</v>
      </c>
      <c r="C47" s="56" t="s">
        <v>88</v>
      </c>
      <c r="D47" s="64">
        <f t="shared" si="2"/>
        <v>4</v>
      </c>
      <c r="E47" s="46" t="s">
        <v>43</v>
      </c>
      <c r="F47" s="45">
        <v>4</v>
      </c>
      <c r="G47" s="44"/>
      <c r="H47" s="45"/>
      <c r="I47" s="44"/>
      <c r="J47" s="45"/>
    </row>
    <row r="48" spans="1:10" ht="17.25">
      <c r="A48" s="58">
        <f t="shared" si="0"/>
        <v>44</v>
      </c>
      <c r="B48" s="54" t="s">
        <v>146</v>
      </c>
      <c r="C48" s="56" t="s">
        <v>35</v>
      </c>
      <c r="D48" s="64">
        <f t="shared" si="2"/>
        <v>4</v>
      </c>
      <c r="E48" s="46" t="s">
        <v>43</v>
      </c>
      <c r="F48" s="45">
        <v>4</v>
      </c>
      <c r="G48" s="44"/>
      <c r="H48" s="45"/>
      <c r="I48" s="44"/>
      <c r="J48" s="45"/>
    </row>
    <row r="49" spans="1:10" ht="17.25">
      <c r="A49" s="58">
        <f t="shared" si="0"/>
        <v>45</v>
      </c>
      <c r="B49" s="54" t="s">
        <v>152</v>
      </c>
      <c r="C49" s="56" t="s">
        <v>121</v>
      </c>
      <c r="D49" s="64">
        <f t="shared" si="2"/>
        <v>4</v>
      </c>
      <c r="E49" s="44" t="s">
        <v>40</v>
      </c>
      <c r="F49" s="45">
        <v>4</v>
      </c>
      <c r="G49" s="44"/>
      <c r="H49" s="45"/>
      <c r="I49" s="44"/>
      <c r="J49" s="45"/>
    </row>
    <row r="50" spans="1:10" ht="17.25">
      <c r="A50" s="58">
        <f t="shared" si="0"/>
        <v>46</v>
      </c>
      <c r="B50" s="54" t="s">
        <v>144</v>
      </c>
      <c r="C50" s="56" t="s">
        <v>35</v>
      </c>
      <c r="D50" s="64">
        <f t="shared" si="2"/>
        <v>4</v>
      </c>
      <c r="E50" s="46" t="s">
        <v>43</v>
      </c>
      <c r="F50" s="45">
        <v>4</v>
      </c>
      <c r="G50" s="44"/>
      <c r="H50" s="45"/>
      <c r="I50" s="44"/>
      <c r="J50" s="45"/>
    </row>
    <row r="51" spans="1:10" ht="17.25">
      <c r="A51" s="58">
        <f t="shared" si="0"/>
        <v>47</v>
      </c>
      <c r="B51" s="54" t="s">
        <v>149</v>
      </c>
      <c r="C51" s="56" t="s">
        <v>121</v>
      </c>
      <c r="D51" s="64">
        <f t="shared" si="2"/>
        <v>4</v>
      </c>
      <c r="E51" s="46" t="s">
        <v>43</v>
      </c>
      <c r="F51" s="45">
        <v>4</v>
      </c>
      <c r="G51" s="44"/>
      <c r="H51" s="45"/>
      <c r="I51" s="44"/>
      <c r="J51" s="45"/>
    </row>
    <row r="52" spans="1:10" ht="17.25">
      <c r="A52" s="58">
        <f t="shared" si="0"/>
        <v>48</v>
      </c>
      <c r="B52" s="54" t="s">
        <v>150</v>
      </c>
      <c r="C52" s="56" t="s">
        <v>34</v>
      </c>
      <c r="D52" s="64">
        <f t="shared" si="2"/>
        <v>4</v>
      </c>
      <c r="E52" s="46" t="s">
        <v>43</v>
      </c>
      <c r="F52" s="45">
        <v>4</v>
      </c>
      <c r="G52" s="44"/>
      <c r="H52" s="45"/>
      <c r="I52" s="25"/>
      <c r="J52" s="27"/>
    </row>
    <row r="53" spans="1:10" ht="17.25">
      <c r="A53" s="58">
        <f t="shared" si="0"/>
        <v>49</v>
      </c>
      <c r="B53" s="54" t="s">
        <v>153</v>
      </c>
      <c r="C53" s="56" t="s">
        <v>121</v>
      </c>
      <c r="D53" s="64">
        <f t="shared" si="2"/>
        <v>4</v>
      </c>
      <c r="E53" s="44" t="s">
        <v>40</v>
      </c>
      <c r="F53" s="45">
        <v>4</v>
      </c>
      <c r="G53" s="44"/>
      <c r="H53" s="45"/>
      <c r="I53" s="44"/>
      <c r="J53" s="45"/>
    </row>
    <row r="54" spans="1:10" ht="17.25">
      <c r="A54" s="58">
        <f t="shared" si="0"/>
        <v>50</v>
      </c>
      <c r="B54" s="54" t="s">
        <v>123</v>
      </c>
      <c r="C54" s="56" t="s">
        <v>35</v>
      </c>
      <c r="D54" s="64">
        <f t="shared" si="2"/>
        <v>2</v>
      </c>
      <c r="E54" s="46"/>
      <c r="F54" s="45"/>
      <c r="G54" s="46" t="s">
        <v>43</v>
      </c>
      <c r="H54" s="45">
        <v>2</v>
      </c>
      <c r="I54" s="44"/>
      <c r="J54" s="45"/>
    </row>
    <row r="55" spans="1:10" ht="17.25">
      <c r="A55" s="58">
        <f t="shared" si="0"/>
        <v>51</v>
      </c>
      <c r="B55" s="54" t="s">
        <v>119</v>
      </c>
      <c r="C55" s="56" t="s">
        <v>35</v>
      </c>
      <c r="D55" s="64">
        <f t="shared" si="2"/>
        <v>2</v>
      </c>
      <c r="E55" s="46"/>
      <c r="F55" s="45"/>
      <c r="G55" s="46" t="s">
        <v>43</v>
      </c>
      <c r="H55" s="45">
        <v>2</v>
      </c>
      <c r="I55" s="46"/>
      <c r="J55" s="45"/>
    </row>
    <row r="56" spans="1:10" ht="17.25">
      <c r="A56" s="58">
        <f t="shared" si="0"/>
        <v>52</v>
      </c>
      <c r="B56" s="54" t="s">
        <v>135</v>
      </c>
      <c r="C56" s="56" t="s">
        <v>122</v>
      </c>
      <c r="D56" s="64">
        <f t="shared" si="2"/>
        <v>2</v>
      </c>
      <c r="E56" s="46"/>
      <c r="F56" s="45"/>
      <c r="G56" s="46" t="s">
        <v>43</v>
      </c>
      <c r="H56" s="45">
        <v>2</v>
      </c>
      <c r="I56" s="44"/>
      <c r="J56" s="45"/>
    </row>
    <row r="57" spans="1:10" ht="17.25">
      <c r="A57" s="58">
        <f t="shared" si="0"/>
        <v>53</v>
      </c>
      <c r="B57" s="54" t="s">
        <v>77</v>
      </c>
      <c r="C57" s="56" t="s">
        <v>35</v>
      </c>
      <c r="D57" s="64">
        <f t="shared" si="2"/>
        <v>2</v>
      </c>
      <c r="E57" s="46"/>
      <c r="F57" s="45"/>
      <c r="G57" s="46"/>
      <c r="H57" s="45"/>
      <c r="I57" s="26" t="s">
        <v>40</v>
      </c>
      <c r="J57" s="27">
        <v>2</v>
      </c>
    </row>
    <row r="58" spans="1:10" ht="17.25">
      <c r="A58" s="58">
        <f t="shared" si="0"/>
        <v>54</v>
      </c>
      <c r="B58" s="54" t="s">
        <v>55</v>
      </c>
      <c r="C58" s="56" t="s">
        <v>36</v>
      </c>
      <c r="D58" s="64">
        <f t="shared" si="2"/>
        <v>2</v>
      </c>
      <c r="E58" s="46"/>
      <c r="F58" s="45"/>
      <c r="G58" s="46" t="s">
        <v>43</v>
      </c>
      <c r="H58" s="45">
        <v>2</v>
      </c>
      <c r="I58" s="44"/>
      <c r="J58" s="45"/>
    </row>
    <row r="59" spans="1:10" ht="17.25">
      <c r="A59" s="58">
        <f t="shared" si="0"/>
        <v>55</v>
      </c>
      <c r="B59" s="54" t="s">
        <v>51</v>
      </c>
      <c r="C59" s="56" t="s">
        <v>42</v>
      </c>
      <c r="D59" s="64">
        <f t="shared" si="2"/>
        <v>2</v>
      </c>
      <c r="E59" s="46"/>
      <c r="F59" s="45"/>
      <c r="G59" s="46"/>
      <c r="H59" s="45"/>
      <c r="I59" s="46" t="s">
        <v>40</v>
      </c>
      <c r="J59" s="45">
        <v>2</v>
      </c>
    </row>
    <row r="60" spans="1:10" ht="17.25">
      <c r="A60" s="58">
        <f t="shared" si="0"/>
        <v>56</v>
      </c>
      <c r="B60" s="54" t="s">
        <v>101</v>
      </c>
      <c r="C60" s="56" t="s">
        <v>36</v>
      </c>
      <c r="D60" s="64">
        <f t="shared" si="2"/>
        <v>1</v>
      </c>
      <c r="E60" s="44"/>
      <c r="F60" s="45"/>
      <c r="G60" s="44"/>
      <c r="H60" s="45"/>
      <c r="I60" s="44" t="s">
        <v>43</v>
      </c>
      <c r="J60" s="45">
        <v>1</v>
      </c>
    </row>
    <row r="61" spans="1:10" ht="17.25">
      <c r="A61" s="58">
        <f t="shared" si="0"/>
        <v>57</v>
      </c>
      <c r="B61" s="54" t="s">
        <v>62</v>
      </c>
      <c r="C61" s="56" t="s">
        <v>35</v>
      </c>
      <c r="D61" s="64">
        <f t="shared" si="2"/>
        <v>1</v>
      </c>
      <c r="E61" s="44"/>
      <c r="F61" s="45"/>
      <c r="G61" s="44"/>
      <c r="H61" s="45"/>
      <c r="I61" s="44" t="s">
        <v>43</v>
      </c>
      <c r="J61" s="45">
        <v>1</v>
      </c>
    </row>
    <row r="62" spans="1:10" ht="17.25">
      <c r="A62" s="58">
        <f t="shared" si="0"/>
        <v>58</v>
      </c>
      <c r="B62" s="54" t="s">
        <v>54</v>
      </c>
      <c r="C62" s="56" t="s">
        <v>36</v>
      </c>
      <c r="D62" s="64">
        <f t="shared" si="2"/>
        <v>1</v>
      </c>
      <c r="E62" s="44"/>
      <c r="F62" s="45"/>
      <c r="G62" s="44"/>
      <c r="H62" s="45"/>
      <c r="I62" s="44" t="s">
        <v>43</v>
      </c>
      <c r="J62" s="45">
        <v>1</v>
      </c>
    </row>
    <row r="63" spans="1:10" ht="17.25">
      <c r="A63" s="58">
        <f t="shared" si="0"/>
        <v>59</v>
      </c>
      <c r="B63" s="54" t="s">
        <v>78</v>
      </c>
      <c r="C63" s="56" t="s">
        <v>36</v>
      </c>
      <c r="D63" s="64">
        <f t="shared" si="2"/>
        <v>1</v>
      </c>
      <c r="E63" s="44"/>
      <c r="F63" s="45"/>
      <c r="G63" s="44"/>
      <c r="H63" s="45"/>
      <c r="I63" s="44" t="s">
        <v>43</v>
      </c>
      <c r="J63" s="45">
        <v>1</v>
      </c>
    </row>
    <row r="64" spans="1:10" ht="17.25">
      <c r="A64" s="58">
        <f t="shared" si="0"/>
        <v>60</v>
      </c>
      <c r="B64" s="54" t="s">
        <v>96</v>
      </c>
      <c r="C64" s="56" t="s">
        <v>36</v>
      </c>
      <c r="D64" s="64">
        <f t="shared" si="2"/>
        <v>1</v>
      </c>
      <c r="E64" s="46"/>
      <c r="F64" s="45"/>
      <c r="G64" s="44"/>
      <c r="H64" s="45"/>
      <c r="I64" s="44" t="s">
        <v>43</v>
      </c>
      <c r="J64" s="45">
        <v>1</v>
      </c>
    </row>
    <row r="65" spans="1:10" ht="17.25">
      <c r="A65" s="58">
        <f t="shared" si="0"/>
        <v>61</v>
      </c>
      <c r="B65" s="54" t="s">
        <v>109</v>
      </c>
      <c r="C65" s="56" t="s">
        <v>36</v>
      </c>
      <c r="D65" s="64">
        <f t="shared" si="2"/>
        <v>1</v>
      </c>
      <c r="E65" s="44"/>
      <c r="F65" s="45"/>
      <c r="G65" s="44"/>
      <c r="H65" s="45"/>
      <c r="I65" s="44" t="s">
        <v>43</v>
      </c>
      <c r="J65" s="45">
        <v>1</v>
      </c>
    </row>
    <row r="66" spans="1:10" ht="17.25">
      <c r="A66" s="58">
        <f t="shared" si="0"/>
        <v>62</v>
      </c>
      <c r="B66" s="54" t="s">
        <v>110</v>
      </c>
      <c r="C66" s="56" t="s">
        <v>100</v>
      </c>
      <c r="D66" s="64">
        <f t="shared" si="2"/>
        <v>1</v>
      </c>
      <c r="E66" s="25"/>
      <c r="F66" s="27"/>
      <c r="G66" s="25"/>
      <c r="H66" s="27"/>
      <c r="I66" s="25" t="s">
        <v>43</v>
      </c>
      <c r="J66" s="27">
        <v>1</v>
      </c>
    </row>
    <row r="67" spans="1:10" ht="17.25">
      <c r="A67" s="59">
        <f t="shared" si="0"/>
        <v>63</v>
      </c>
      <c r="B67" s="55" t="s">
        <v>63</v>
      </c>
      <c r="C67" s="51" t="s">
        <v>36</v>
      </c>
      <c r="D67" s="65">
        <f t="shared" si="2"/>
        <v>1</v>
      </c>
      <c r="E67" s="44"/>
      <c r="F67" s="45"/>
      <c r="G67" s="44"/>
      <c r="H67" s="45"/>
      <c r="I67" s="44" t="s">
        <v>43</v>
      </c>
      <c r="J67" s="45">
        <v>1</v>
      </c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</sheetData>
  <sheetProtection/>
  <mergeCells count="5">
    <mergeCell ref="B1:J1"/>
    <mergeCell ref="B2:J2"/>
    <mergeCell ref="I3:J3"/>
    <mergeCell ref="G3:H3"/>
    <mergeCell ref="E3:F3"/>
  </mergeCells>
  <printOptions/>
  <pageMargins left="0.15" right="0.15" top="0.14" bottom="0.15" header="0.14" footer="0.15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showGridLines="0" zoomScalePageLayoutView="0" workbookViewId="0" topLeftCell="A1">
      <pane ySplit="4" topLeftCell="A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5" width="11.140625" style="22" bestFit="1" customWidth="1"/>
    <col min="6" max="6" width="9.140625" style="22" customWidth="1"/>
    <col min="7" max="10" width="12.140625" style="24" customWidth="1"/>
  </cols>
  <sheetData>
    <row r="1" spans="2:10" ht="17.25">
      <c r="B1" s="67" t="s">
        <v>124</v>
      </c>
      <c r="C1" s="67"/>
      <c r="D1" s="67"/>
      <c r="E1" s="67"/>
      <c r="F1" s="67"/>
      <c r="G1" s="67"/>
      <c r="H1" s="67"/>
      <c r="I1" s="67"/>
      <c r="J1" s="67"/>
    </row>
    <row r="2" spans="2:10" ht="12.75">
      <c r="B2" s="68" t="s">
        <v>65</v>
      </c>
      <c r="C2" s="68"/>
      <c r="D2" s="68"/>
      <c r="E2" s="68"/>
      <c r="F2" s="68"/>
      <c r="G2" s="68"/>
      <c r="H2" s="68"/>
      <c r="I2" s="68"/>
      <c r="J2" s="68"/>
    </row>
    <row r="3" spans="1:10" s="23" customFormat="1" ht="12.75">
      <c r="A3" s="33"/>
      <c r="B3" s="33"/>
      <c r="C3" s="33"/>
      <c r="D3" s="29"/>
      <c r="E3" s="69">
        <v>2013</v>
      </c>
      <c r="F3" s="70"/>
      <c r="G3" s="69">
        <v>2012</v>
      </c>
      <c r="H3" s="70"/>
      <c r="I3" s="69">
        <v>2011</v>
      </c>
      <c r="J3" s="70"/>
    </row>
    <row r="4" spans="1:10" s="30" customFormat="1" ht="12.75">
      <c r="A4" s="62" t="s">
        <v>66</v>
      </c>
      <c r="B4" s="62" t="s">
        <v>56</v>
      </c>
      <c r="C4" s="62" t="s">
        <v>57</v>
      </c>
      <c r="D4" s="62" t="s">
        <v>60</v>
      </c>
      <c r="E4" s="28" t="s">
        <v>83</v>
      </c>
      <c r="F4" s="28" t="s">
        <v>29</v>
      </c>
      <c r="G4" s="28" t="s">
        <v>83</v>
      </c>
      <c r="H4" s="28" t="s">
        <v>29</v>
      </c>
      <c r="I4" s="28" t="s">
        <v>83</v>
      </c>
      <c r="J4" s="28" t="s">
        <v>29</v>
      </c>
    </row>
    <row r="5" spans="1:10" ht="17.25">
      <c r="A5" s="57">
        <f aca="true" t="shared" si="0" ref="A5:A32">ROW()-4</f>
        <v>1</v>
      </c>
      <c r="B5" s="52" t="s">
        <v>68</v>
      </c>
      <c r="C5" s="61" t="s">
        <v>36</v>
      </c>
      <c r="D5" s="63">
        <f aca="true" t="shared" si="1" ref="D5:D32">F5+H5+J5</f>
        <v>38</v>
      </c>
      <c r="E5" s="44" t="s">
        <v>79</v>
      </c>
      <c r="F5" s="45">
        <v>20</v>
      </c>
      <c r="G5" s="44" t="s">
        <v>79</v>
      </c>
      <c r="H5" s="45">
        <v>12</v>
      </c>
      <c r="I5" s="44" t="s">
        <v>79</v>
      </c>
      <c r="J5" s="45">
        <v>6</v>
      </c>
    </row>
    <row r="6" spans="1:10" ht="17.25">
      <c r="A6" s="58">
        <f t="shared" si="0"/>
        <v>2</v>
      </c>
      <c r="B6" s="54" t="s">
        <v>111</v>
      </c>
      <c r="C6" s="56" t="s">
        <v>36</v>
      </c>
      <c r="D6" s="64">
        <f t="shared" si="1"/>
        <v>32</v>
      </c>
      <c r="E6" s="44" t="s">
        <v>79</v>
      </c>
      <c r="F6" s="45">
        <v>20</v>
      </c>
      <c r="G6" s="44" t="s">
        <v>80</v>
      </c>
      <c r="H6" s="45">
        <v>10</v>
      </c>
      <c r="I6" s="44" t="s">
        <v>40</v>
      </c>
      <c r="J6" s="45">
        <v>2</v>
      </c>
    </row>
    <row r="7" spans="1:10" ht="17.25">
      <c r="A7" s="58">
        <f t="shared" si="0"/>
        <v>3</v>
      </c>
      <c r="B7" s="54" t="s">
        <v>91</v>
      </c>
      <c r="C7" s="56" t="s">
        <v>36</v>
      </c>
      <c r="D7" s="64">
        <f t="shared" si="1"/>
        <v>21</v>
      </c>
      <c r="E7" s="44" t="s">
        <v>80</v>
      </c>
      <c r="F7" s="45">
        <v>16</v>
      </c>
      <c r="G7" s="44" t="s">
        <v>40</v>
      </c>
      <c r="H7" s="45">
        <v>4</v>
      </c>
      <c r="I7" s="46" t="s">
        <v>43</v>
      </c>
      <c r="J7" s="45">
        <v>1</v>
      </c>
    </row>
    <row r="8" spans="1:10" ht="17.25">
      <c r="A8" s="58">
        <f t="shared" si="0"/>
        <v>4</v>
      </c>
      <c r="B8" s="54" t="s">
        <v>160</v>
      </c>
      <c r="C8" s="56" t="s">
        <v>36</v>
      </c>
      <c r="D8" s="64">
        <f t="shared" si="1"/>
        <v>16</v>
      </c>
      <c r="E8" s="44" t="s">
        <v>80</v>
      </c>
      <c r="F8" s="45">
        <v>16</v>
      </c>
      <c r="G8" s="44"/>
      <c r="H8" s="45"/>
      <c r="I8" s="46"/>
      <c r="J8" s="45"/>
    </row>
    <row r="9" spans="1:10" ht="17.25">
      <c r="A9" s="58">
        <f t="shared" si="0"/>
        <v>5</v>
      </c>
      <c r="B9" s="54" t="s">
        <v>73</v>
      </c>
      <c r="C9" s="56" t="s">
        <v>35</v>
      </c>
      <c r="D9" s="64">
        <f t="shared" si="1"/>
        <v>14</v>
      </c>
      <c r="E9" s="44" t="s">
        <v>81</v>
      </c>
      <c r="F9" s="45">
        <v>12</v>
      </c>
      <c r="G9" s="44" t="s">
        <v>43</v>
      </c>
      <c r="H9" s="45">
        <v>2</v>
      </c>
      <c r="I9" s="44"/>
      <c r="J9" s="45"/>
    </row>
    <row r="10" spans="1:10" ht="17.25">
      <c r="A10" s="58">
        <f t="shared" si="0"/>
        <v>6</v>
      </c>
      <c r="B10" s="54" t="s">
        <v>155</v>
      </c>
      <c r="C10" s="56" t="s">
        <v>35</v>
      </c>
      <c r="D10" s="64">
        <f t="shared" si="1"/>
        <v>12</v>
      </c>
      <c r="E10" s="25" t="s">
        <v>81</v>
      </c>
      <c r="F10" s="27">
        <v>12</v>
      </c>
      <c r="G10" s="25"/>
      <c r="H10" s="27"/>
      <c r="I10" s="26"/>
      <c r="J10" s="27"/>
    </row>
    <row r="11" spans="1:10" ht="17.25">
      <c r="A11" s="58">
        <f t="shared" si="0"/>
        <v>7</v>
      </c>
      <c r="B11" s="54" t="s">
        <v>70</v>
      </c>
      <c r="C11" s="56" t="s">
        <v>35</v>
      </c>
      <c r="D11" s="64">
        <f t="shared" si="1"/>
        <v>11</v>
      </c>
      <c r="E11" s="44" t="s">
        <v>82</v>
      </c>
      <c r="F11" s="45">
        <v>8</v>
      </c>
      <c r="G11" s="44" t="s">
        <v>43</v>
      </c>
      <c r="H11" s="45">
        <v>2</v>
      </c>
      <c r="I11" s="46" t="s">
        <v>43</v>
      </c>
      <c r="J11" s="45">
        <v>1</v>
      </c>
    </row>
    <row r="12" spans="1:10" ht="17.25">
      <c r="A12" s="58">
        <f t="shared" si="0"/>
        <v>8</v>
      </c>
      <c r="B12" s="54" t="s">
        <v>138</v>
      </c>
      <c r="C12" s="56" t="s">
        <v>36</v>
      </c>
      <c r="D12" s="64">
        <f t="shared" si="1"/>
        <v>10</v>
      </c>
      <c r="E12" s="44" t="s">
        <v>82</v>
      </c>
      <c r="F12" s="45">
        <v>8</v>
      </c>
      <c r="G12" s="44" t="s">
        <v>43</v>
      </c>
      <c r="H12" s="45">
        <v>2</v>
      </c>
      <c r="I12" s="44"/>
      <c r="J12" s="45"/>
    </row>
    <row r="13" spans="1:10" ht="17.25">
      <c r="A13" s="58">
        <f t="shared" si="0"/>
        <v>9</v>
      </c>
      <c r="B13" s="54" t="s">
        <v>71</v>
      </c>
      <c r="C13" s="56" t="s">
        <v>35</v>
      </c>
      <c r="D13" s="64">
        <f t="shared" si="1"/>
        <v>10</v>
      </c>
      <c r="E13" s="44" t="s">
        <v>40</v>
      </c>
      <c r="F13" s="45">
        <v>4</v>
      </c>
      <c r="G13" s="44" t="s">
        <v>82</v>
      </c>
      <c r="H13" s="45">
        <v>6</v>
      </c>
      <c r="I13" s="44"/>
      <c r="J13" s="45"/>
    </row>
    <row r="14" spans="1:10" ht="17.25">
      <c r="A14" s="58">
        <f t="shared" si="0"/>
        <v>10</v>
      </c>
      <c r="B14" s="54" t="s">
        <v>72</v>
      </c>
      <c r="C14" s="56" t="s">
        <v>35</v>
      </c>
      <c r="D14" s="64">
        <f t="shared" si="1"/>
        <v>9</v>
      </c>
      <c r="E14" s="44"/>
      <c r="F14" s="45"/>
      <c r="G14" s="44" t="s">
        <v>40</v>
      </c>
      <c r="H14" s="45">
        <v>4</v>
      </c>
      <c r="I14" s="44" t="s">
        <v>80</v>
      </c>
      <c r="J14" s="45">
        <v>5</v>
      </c>
    </row>
    <row r="15" spans="1:10" ht="17.25">
      <c r="A15" s="58">
        <f t="shared" si="0"/>
        <v>11</v>
      </c>
      <c r="B15" s="54" t="s">
        <v>125</v>
      </c>
      <c r="C15" s="56" t="s">
        <v>35</v>
      </c>
      <c r="D15" s="64">
        <f t="shared" si="1"/>
        <v>8</v>
      </c>
      <c r="E15" s="44" t="s">
        <v>40</v>
      </c>
      <c r="F15" s="45">
        <v>4</v>
      </c>
      <c r="G15" s="44" t="s">
        <v>40</v>
      </c>
      <c r="H15" s="45">
        <v>4</v>
      </c>
      <c r="I15" s="44"/>
      <c r="J15" s="45"/>
    </row>
    <row r="16" spans="1:10" ht="17.25">
      <c r="A16" s="58">
        <f t="shared" si="0"/>
        <v>12</v>
      </c>
      <c r="B16" s="54" t="s">
        <v>93</v>
      </c>
      <c r="C16" s="56" t="s">
        <v>36</v>
      </c>
      <c r="D16" s="64">
        <f t="shared" si="1"/>
        <v>8</v>
      </c>
      <c r="E16" s="44" t="s">
        <v>40</v>
      </c>
      <c r="F16" s="45">
        <v>4</v>
      </c>
      <c r="G16" s="44" t="s">
        <v>43</v>
      </c>
      <c r="H16" s="45">
        <v>2</v>
      </c>
      <c r="I16" s="44" t="s">
        <v>40</v>
      </c>
      <c r="J16" s="45">
        <v>2</v>
      </c>
    </row>
    <row r="17" spans="1:10" ht="17.25">
      <c r="A17" s="58">
        <f t="shared" si="0"/>
        <v>13</v>
      </c>
      <c r="B17" s="54" t="s">
        <v>90</v>
      </c>
      <c r="C17" s="56" t="s">
        <v>36</v>
      </c>
      <c r="D17" s="64">
        <f t="shared" si="1"/>
        <v>8</v>
      </c>
      <c r="E17" s="44" t="s">
        <v>40</v>
      </c>
      <c r="F17" s="45">
        <v>4</v>
      </c>
      <c r="G17" s="44" t="s">
        <v>43</v>
      </c>
      <c r="H17" s="45">
        <v>2</v>
      </c>
      <c r="I17" s="44" t="s">
        <v>40</v>
      </c>
      <c r="J17" s="45">
        <v>2</v>
      </c>
    </row>
    <row r="18" spans="1:10" ht="17.25">
      <c r="A18" s="58">
        <f t="shared" si="0"/>
        <v>14</v>
      </c>
      <c r="B18" s="54" t="s">
        <v>137</v>
      </c>
      <c r="C18" s="56" t="s">
        <v>37</v>
      </c>
      <c r="D18" s="64">
        <f t="shared" si="1"/>
        <v>8</v>
      </c>
      <c r="E18" s="44"/>
      <c r="F18" s="45"/>
      <c r="G18" s="44" t="s">
        <v>81</v>
      </c>
      <c r="H18" s="45">
        <v>8</v>
      </c>
      <c r="I18" s="44"/>
      <c r="J18" s="45"/>
    </row>
    <row r="19" spans="1:10" ht="17.25">
      <c r="A19" s="58">
        <f t="shared" si="0"/>
        <v>15</v>
      </c>
      <c r="B19" s="54" t="s">
        <v>92</v>
      </c>
      <c r="C19" s="56" t="s">
        <v>35</v>
      </c>
      <c r="D19" s="64">
        <f t="shared" si="1"/>
        <v>6</v>
      </c>
      <c r="E19" s="44" t="s">
        <v>40</v>
      </c>
      <c r="F19" s="45">
        <v>4</v>
      </c>
      <c r="G19" s="44"/>
      <c r="H19" s="45"/>
      <c r="I19" s="44" t="s">
        <v>40</v>
      </c>
      <c r="J19" s="45">
        <v>2</v>
      </c>
    </row>
    <row r="20" spans="1:10" ht="17.25">
      <c r="A20" s="58">
        <f t="shared" si="0"/>
        <v>16</v>
      </c>
      <c r="B20" s="54" t="s">
        <v>67</v>
      </c>
      <c r="C20" s="56" t="s">
        <v>36</v>
      </c>
      <c r="D20" s="64">
        <f t="shared" si="1"/>
        <v>5</v>
      </c>
      <c r="E20" s="44"/>
      <c r="F20" s="45"/>
      <c r="G20" s="44" t="s">
        <v>43</v>
      </c>
      <c r="H20" s="45">
        <v>2</v>
      </c>
      <c r="I20" s="44" t="s">
        <v>82</v>
      </c>
      <c r="J20" s="45">
        <v>3</v>
      </c>
    </row>
    <row r="21" spans="1:10" ht="17.25">
      <c r="A21" s="58">
        <f t="shared" si="0"/>
        <v>17</v>
      </c>
      <c r="B21" s="54" t="s">
        <v>158</v>
      </c>
      <c r="C21" s="56" t="s">
        <v>36</v>
      </c>
      <c r="D21" s="64">
        <f t="shared" si="1"/>
        <v>4</v>
      </c>
      <c r="E21" s="44" t="s">
        <v>40</v>
      </c>
      <c r="F21" s="45">
        <v>4</v>
      </c>
      <c r="G21" s="44"/>
      <c r="H21" s="45"/>
      <c r="I21" s="44"/>
      <c r="J21" s="45"/>
    </row>
    <row r="22" spans="1:10" ht="17.25">
      <c r="A22" s="58">
        <f t="shared" si="0"/>
        <v>18</v>
      </c>
      <c r="B22" s="54" t="s">
        <v>69</v>
      </c>
      <c r="C22" s="56" t="s">
        <v>35</v>
      </c>
      <c r="D22" s="64">
        <f t="shared" si="1"/>
        <v>4</v>
      </c>
      <c r="E22" s="44"/>
      <c r="F22" s="45"/>
      <c r="G22" s="44" t="s">
        <v>40</v>
      </c>
      <c r="H22" s="45">
        <v>4</v>
      </c>
      <c r="I22" s="44"/>
      <c r="J22" s="45"/>
    </row>
    <row r="23" spans="1:10" ht="17.25">
      <c r="A23" s="58">
        <f t="shared" si="0"/>
        <v>19</v>
      </c>
      <c r="B23" s="54" t="s">
        <v>89</v>
      </c>
      <c r="C23" s="56" t="s">
        <v>35</v>
      </c>
      <c r="D23" s="64">
        <f t="shared" si="1"/>
        <v>4</v>
      </c>
      <c r="E23" s="44"/>
      <c r="F23" s="45"/>
      <c r="G23" s="44"/>
      <c r="H23" s="45"/>
      <c r="I23" s="44" t="s">
        <v>81</v>
      </c>
      <c r="J23" s="45">
        <v>4</v>
      </c>
    </row>
    <row r="24" spans="1:10" ht="17.25">
      <c r="A24" s="58">
        <f t="shared" si="0"/>
        <v>20</v>
      </c>
      <c r="B24" s="54" t="s">
        <v>159</v>
      </c>
      <c r="C24" s="56" t="s">
        <v>42</v>
      </c>
      <c r="D24" s="64">
        <f t="shared" si="1"/>
        <v>4</v>
      </c>
      <c r="E24" s="44" t="s">
        <v>40</v>
      </c>
      <c r="F24" s="45">
        <v>4</v>
      </c>
      <c r="G24" s="44"/>
      <c r="H24" s="45"/>
      <c r="I24" s="44"/>
      <c r="J24" s="45"/>
    </row>
    <row r="25" spans="1:10" ht="17.25">
      <c r="A25" s="58">
        <f t="shared" si="0"/>
        <v>21</v>
      </c>
      <c r="B25" s="54" t="s">
        <v>156</v>
      </c>
      <c r="C25" s="56" t="s">
        <v>157</v>
      </c>
      <c r="D25" s="64">
        <f t="shared" si="1"/>
        <v>4</v>
      </c>
      <c r="E25" s="25" t="s">
        <v>40</v>
      </c>
      <c r="F25" s="27">
        <v>4</v>
      </c>
      <c r="G25" s="25"/>
      <c r="H25" s="27"/>
      <c r="I25" s="26"/>
      <c r="J25" s="27"/>
    </row>
    <row r="26" spans="1:10" ht="17.25">
      <c r="A26" s="58">
        <f t="shared" si="0"/>
        <v>22</v>
      </c>
      <c r="B26" s="54" t="s">
        <v>103</v>
      </c>
      <c r="C26" s="56" t="s">
        <v>35</v>
      </c>
      <c r="D26" s="64">
        <f t="shared" si="1"/>
        <v>3</v>
      </c>
      <c r="E26" s="44"/>
      <c r="F26" s="45"/>
      <c r="G26" s="44" t="s">
        <v>43</v>
      </c>
      <c r="H26" s="45">
        <v>2</v>
      </c>
      <c r="I26" s="46" t="s">
        <v>43</v>
      </c>
      <c r="J26" s="45">
        <v>1</v>
      </c>
    </row>
    <row r="27" spans="1:10" ht="17.25">
      <c r="A27" s="58">
        <f t="shared" si="0"/>
        <v>23</v>
      </c>
      <c r="B27" s="54" t="s">
        <v>139</v>
      </c>
      <c r="C27" s="56" t="s">
        <v>36</v>
      </c>
      <c r="D27" s="64">
        <f t="shared" si="1"/>
        <v>2</v>
      </c>
      <c r="E27" s="44"/>
      <c r="F27" s="45"/>
      <c r="G27" s="44" t="s">
        <v>43</v>
      </c>
      <c r="H27" s="45">
        <v>2</v>
      </c>
      <c r="I27" s="46"/>
      <c r="J27" s="45"/>
    </row>
    <row r="28" spans="1:10" ht="17.25">
      <c r="A28" s="58">
        <f t="shared" si="0"/>
        <v>24</v>
      </c>
      <c r="B28" s="54" t="s">
        <v>112</v>
      </c>
      <c r="C28" s="56" t="s">
        <v>36</v>
      </c>
      <c r="D28" s="64">
        <f t="shared" si="1"/>
        <v>1</v>
      </c>
      <c r="E28" s="44"/>
      <c r="F28" s="45"/>
      <c r="G28" s="46"/>
      <c r="H28" s="45"/>
      <c r="I28" s="46" t="s">
        <v>43</v>
      </c>
      <c r="J28" s="45">
        <v>1</v>
      </c>
    </row>
    <row r="29" spans="1:10" ht="17.25">
      <c r="A29" s="58">
        <f t="shared" si="0"/>
        <v>25</v>
      </c>
      <c r="B29" s="54" t="s">
        <v>113</v>
      </c>
      <c r="C29" s="56" t="s">
        <v>35</v>
      </c>
      <c r="D29" s="64">
        <f t="shared" si="1"/>
        <v>1</v>
      </c>
      <c r="E29" s="44"/>
      <c r="F29" s="45"/>
      <c r="G29" s="46"/>
      <c r="H29" s="45"/>
      <c r="I29" s="46" t="s">
        <v>43</v>
      </c>
      <c r="J29" s="45">
        <v>1</v>
      </c>
    </row>
    <row r="30" spans="1:10" ht="17.25">
      <c r="A30" s="58">
        <f t="shared" si="0"/>
        <v>26</v>
      </c>
      <c r="B30" s="54" t="s">
        <v>114</v>
      </c>
      <c r="C30" s="56" t="s">
        <v>36</v>
      </c>
      <c r="D30" s="64">
        <f t="shared" si="1"/>
        <v>1</v>
      </c>
      <c r="E30" s="44"/>
      <c r="F30" s="45"/>
      <c r="G30" s="46"/>
      <c r="H30" s="45"/>
      <c r="I30" s="46" t="s">
        <v>43</v>
      </c>
      <c r="J30" s="45">
        <v>1</v>
      </c>
    </row>
    <row r="31" spans="1:10" ht="17.25">
      <c r="A31" s="58">
        <f t="shared" si="0"/>
        <v>27</v>
      </c>
      <c r="B31" s="54" t="s">
        <v>102</v>
      </c>
      <c r="C31" s="56" t="s">
        <v>36</v>
      </c>
      <c r="D31" s="64">
        <f t="shared" si="1"/>
        <v>1</v>
      </c>
      <c r="E31" s="46"/>
      <c r="F31" s="45"/>
      <c r="G31" s="46"/>
      <c r="H31" s="45"/>
      <c r="I31" s="46" t="s">
        <v>43</v>
      </c>
      <c r="J31" s="45">
        <v>1</v>
      </c>
    </row>
    <row r="32" spans="1:10" ht="17.25">
      <c r="A32" s="59">
        <f t="shared" si="0"/>
        <v>28</v>
      </c>
      <c r="B32" s="55" t="s">
        <v>104</v>
      </c>
      <c r="C32" s="51" t="s">
        <v>36</v>
      </c>
      <c r="D32" s="65">
        <f t="shared" si="1"/>
        <v>1</v>
      </c>
      <c r="E32" s="44"/>
      <c r="F32" s="45"/>
      <c r="G32" s="46"/>
      <c r="H32" s="45"/>
      <c r="I32" s="46" t="s">
        <v>43</v>
      </c>
      <c r="J32" s="45">
        <v>1</v>
      </c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</sheetData>
  <sheetProtection/>
  <mergeCells count="5">
    <mergeCell ref="B1:J1"/>
    <mergeCell ref="B2:J2"/>
    <mergeCell ref="I3:J3"/>
    <mergeCell ref="G3:H3"/>
    <mergeCell ref="E3:F3"/>
  </mergeCells>
  <printOptions/>
  <pageMargins left="0.15" right="0.15" top="0.18" bottom="0.19" header="0.14" footer="0.15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PageLayoutView="0" workbookViewId="0" topLeftCell="A1">
      <pane ySplit="4" topLeftCell="A5" activePane="bottomLeft" state="frozen"/>
      <selection pane="topLeft" activeCell="A5" sqref="A5:A10"/>
      <selection pane="bottomLeft" activeCell="A4" sqref="A4"/>
    </sheetView>
  </sheetViews>
  <sheetFormatPr defaultColWidth="9.140625" defaultRowHeight="12.75"/>
  <cols>
    <col min="1" max="1" width="4.421875" style="0" bestFit="1" customWidth="1"/>
    <col min="2" max="2" width="33.140625" style="0" bestFit="1" customWidth="1"/>
    <col min="3" max="3" width="18.140625" style="0" customWidth="1"/>
    <col min="4" max="4" width="12.140625" style="24" bestFit="1" customWidth="1"/>
    <col min="5" max="5" width="11.140625" style="22" bestFit="1" customWidth="1"/>
    <col min="6" max="6" width="9.140625" style="22" customWidth="1"/>
    <col min="7" max="10" width="12.140625" style="24" customWidth="1"/>
  </cols>
  <sheetData>
    <row r="1" spans="2:10" ht="17.25">
      <c r="B1" s="67" t="s">
        <v>124</v>
      </c>
      <c r="C1" s="67"/>
      <c r="D1" s="67"/>
      <c r="E1" s="67"/>
      <c r="F1" s="67"/>
      <c r="G1" s="67"/>
      <c r="H1" s="67"/>
      <c r="I1" s="67"/>
      <c r="J1" s="67"/>
    </row>
    <row r="2" spans="2:10" ht="12.75">
      <c r="B2" s="68" t="s">
        <v>74</v>
      </c>
      <c r="C2" s="68"/>
      <c r="D2" s="68"/>
      <c r="E2" s="68"/>
      <c r="F2" s="68"/>
      <c r="G2" s="68"/>
      <c r="H2" s="68"/>
      <c r="I2" s="68"/>
      <c r="J2" s="68"/>
    </row>
    <row r="3" spans="1:10" s="23" customFormat="1" ht="12.75">
      <c r="A3" s="33"/>
      <c r="B3" s="33"/>
      <c r="C3" s="33"/>
      <c r="D3" s="29"/>
      <c r="E3" s="69">
        <v>2013</v>
      </c>
      <c r="F3" s="70"/>
      <c r="G3" s="69">
        <v>2012</v>
      </c>
      <c r="H3" s="70"/>
      <c r="I3" s="69">
        <v>2011</v>
      </c>
      <c r="J3" s="70"/>
    </row>
    <row r="4" spans="1:10" s="30" customFormat="1" ht="12.75">
      <c r="A4" s="32" t="s">
        <v>66</v>
      </c>
      <c r="B4" s="32" t="s">
        <v>56</v>
      </c>
      <c r="C4" s="32" t="s">
        <v>57</v>
      </c>
      <c r="D4" s="32" t="s">
        <v>60</v>
      </c>
      <c r="E4" s="28" t="s">
        <v>83</v>
      </c>
      <c r="F4" s="28" t="s">
        <v>29</v>
      </c>
      <c r="G4" s="28" t="s">
        <v>83</v>
      </c>
      <c r="H4" s="28" t="s">
        <v>29</v>
      </c>
      <c r="I4" s="28" t="s">
        <v>83</v>
      </c>
      <c r="J4" s="28" t="s">
        <v>29</v>
      </c>
    </row>
    <row r="5" spans="1:11" ht="17.25">
      <c r="A5" s="41">
        <f aca="true" t="shared" si="0" ref="A5:A67">ROW()-4</f>
        <v>1</v>
      </c>
      <c r="B5" s="52" t="s">
        <v>47</v>
      </c>
      <c r="C5" s="50" t="s">
        <v>42</v>
      </c>
      <c r="D5" s="43">
        <f aca="true" t="shared" si="1" ref="D5:D36">F5+H5+J5</f>
        <v>41</v>
      </c>
      <c r="E5" s="44" t="s">
        <v>79</v>
      </c>
      <c r="F5" s="45">
        <v>24</v>
      </c>
      <c r="G5" s="44" t="s">
        <v>79</v>
      </c>
      <c r="H5" s="45">
        <v>12</v>
      </c>
      <c r="I5" s="44" t="s">
        <v>80</v>
      </c>
      <c r="J5" s="45">
        <v>5</v>
      </c>
      <c r="K5" s="60"/>
    </row>
    <row r="6" spans="1:11" ht="17.25">
      <c r="A6" s="42">
        <f t="shared" si="0"/>
        <v>2</v>
      </c>
      <c r="B6" s="53" t="s">
        <v>140</v>
      </c>
      <c r="C6" s="50" t="s">
        <v>42</v>
      </c>
      <c r="D6" s="43">
        <f t="shared" si="1"/>
        <v>36</v>
      </c>
      <c r="E6" s="44" t="s">
        <v>79</v>
      </c>
      <c r="F6" s="45">
        <v>24</v>
      </c>
      <c r="G6" s="44" t="s">
        <v>79</v>
      </c>
      <c r="H6" s="45">
        <v>12</v>
      </c>
      <c r="I6" s="44"/>
      <c r="J6" s="45"/>
      <c r="K6" s="60"/>
    </row>
    <row r="7" spans="1:11" ht="17.25">
      <c r="A7" s="42">
        <f t="shared" si="0"/>
        <v>3</v>
      </c>
      <c r="B7" s="53" t="s">
        <v>30</v>
      </c>
      <c r="C7" s="50" t="s">
        <v>34</v>
      </c>
      <c r="D7" s="43">
        <f t="shared" si="1"/>
        <v>24</v>
      </c>
      <c r="E7" s="44" t="s">
        <v>82</v>
      </c>
      <c r="F7" s="45">
        <v>12</v>
      </c>
      <c r="G7" s="44" t="s">
        <v>80</v>
      </c>
      <c r="H7" s="45">
        <v>10</v>
      </c>
      <c r="I7" s="44" t="s">
        <v>40</v>
      </c>
      <c r="J7" s="45">
        <v>2</v>
      </c>
      <c r="K7" s="60"/>
    </row>
    <row r="8" spans="1:11" ht="17.25">
      <c r="A8" s="42">
        <f t="shared" si="0"/>
        <v>4</v>
      </c>
      <c r="B8" s="53" t="s">
        <v>59</v>
      </c>
      <c r="C8" s="50" t="s">
        <v>36</v>
      </c>
      <c r="D8" s="43">
        <f t="shared" si="1"/>
        <v>23</v>
      </c>
      <c r="E8" s="44" t="s">
        <v>80</v>
      </c>
      <c r="F8" s="45">
        <v>20</v>
      </c>
      <c r="G8" s="44" t="s">
        <v>43</v>
      </c>
      <c r="H8" s="45">
        <v>2</v>
      </c>
      <c r="I8" s="46" t="s">
        <v>43</v>
      </c>
      <c r="J8" s="45">
        <v>1</v>
      </c>
      <c r="K8" s="60"/>
    </row>
    <row r="9" spans="1:11" ht="17.25">
      <c r="A9" s="42">
        <f t="shared" si="0"/>
        <v>5</v>
      </c>
      <c r="B9" s="53" t="s">
        <v>55</v>
      </c>
      <c r="C9" s="50" t="s">
        <v>36</v>
      </c>
      <c r="D9" s="43">
        <f t="shared" si="1"/>
        <v>23</v>
      </c>
      <c r="E9" s="44" t="s">
        <v>80</v>
      </c>
      <c r="F9" s="45">
        <v>20</v>
      </c>
      <c r="G9" s="44" t="s">
        <v>43</v>
      </c>
      <c r="H9" s="45">
        <v>2</v>
      </c>
      <c r="I9" s="46" t="s">
        <v>43</v>
      </c>
      <c r="J9" s="45">
        <v>1</v>
      </c>
      <c r="K9" s="60"/>
    </row>
    <row r="10" spans="1:11" ht="17.25">
      <c r="A10" s="42">
        <f t="shared" si="0"/>
        <v>6</v>
      </c>
      <c r="B10" s="54" t="s">
        <v>63</v>
      </c>
      <c r="C10" s="50" t="s">
        <v>36</v>
      </c>
      <c r="D10" s="43">
        <f t="shared" si="1"/>
        <v>20</v>
      </c>
      <c r="E10" s="44" t="s">
        <v>81</v>
      </c>
      <c r="F10" s="45">
        <v>16</v>
      </c>
      <c r="G10" s="44"/>
      <c r="H10" s="45"/>
      <c r="I10" s="44" t="s">
        <v>81</v>
      </c>
      <c r="J10" s="45">
        <v>4</v>
      </c>
      <c r="K10" s="60"/>
    </row>
    <row r="11" spans="1:11" ht="17.25">
      <c r="A11" s="42">
        <f t="shared" si="0"/>
        <v>7</v>
      </c>
      <c r="B11" s="54" t="s">
        <v>38</v>
      </c>
      <c r="C11" s="50" t="s">
        <v>34</v>
      </c>
      <c r="D11" s="43">
        <f t="shared" si="1"/>
        <v>18</v>
      </c>
      <c r="E11" s="44" t="s">
        <v>82</v>
      </c>
      <c r="F11" s="45">
        <v>12</v>
      </c>
      <c r="G11" s="46" t="s">
        <v>40</v>
      </c>
      <c r="H11" s="45">
        <v>4</v>
      </c>
      <c r="I11" s="44" t="s">
        <v>40</v>
      </c>
      <c r="J11" s="45">
        <v>2</v>
      </c>
      <c r="K11" s="60"/>
    </row>
    <row r="12" spans="1:11" ht="17.25">
      <c r="A12" s="42">
        <f t="shared" si="0"/>
        <v>8</v>
      </c>
      <c r="B12" s="54" t="s">
        <v>161</v>
      </c>
      <c r="C12" s="50" t="s">
        <v>36</v>
      </c>
      <c r="D12" s="43">
        <f t="shared" si="1"/>
        <v>16</v>
      </c>
      <c r="E12" s="44" t="s">
        <v>81</v>
      </c>
      <c r="F12" s="45">
        <v>16</v>
      </c>
      <c r="G12" s="44"/>
      <c r="H12" s="45"/>
      <c r="I12" s="44"/>
      <c r="J12" s="45"/>
      <c r="K12" s="60"/>
    </row>
    <row r="13" spans="1:11" ht="17.25">
      <c r="A13" s="42">
        <f t="shared" si="0"/>
        <v>9</v>
      </c>
      <c r="B13" s="53" t="s">
        <v>44</v>
      </c>
      <c r="C13" s="50" t="s">
        <v>36</v>
      </c>
      <c r="D13" s="43">
        <f t="shared" si="1"/>
        <v>16</v>
      </c>
      <c r="E13" s="44" t="s">
        <v>43</v>
      </c>
      <c r="F13" s="45">
        <v>4</v>
      </c>
      <c r="G13" s="44" t="s">
        <v>82</v>
      </c>
      <c r="H13" s="45">
        <v>6</v>
      </c>
      <c r="I13" s="44" t="s">
        <v>79</v>
      </c>
      <c r="J13" s="45">
        <v>6</v>
      </c>
      <c r="K13" s="60"/>
    </row>
    <row r="14" spans="1:11" ht="17.25">
      <c r="A14" s="42">
        <f t="shared" si="0"/>
        <v>10</v>
      </c>
      <c r="B14" s="53" t="s">
        <v>85</v>
      </c>
      <c r="C14" s="50" t="s">
        <v>36</v>
      </c>
      <c r="D14" s="43">
        <f t="shared" si="1"/>
        <v>16</v>
      </c>
      <c r="E14" s="44" t="s">
        <v>43</v>
      </c>
      <c r="F14" s="45">
        <v>4</v>
      </c>
      <c r="G14" s="44" t="s">
        <v>82</v>
      </c>
      <c r="H14" s="45">
        <v>6</v>
      </c>
      <c r="I14" s="44" t="s">
        <v>79</v>
      </c>
      <c r="J14" s="45">
        <v>6</v>
      </c>
      <c r="K14" s="60"/>
    </row>
    <row r="15" spans="1:11" ht="17.25">
      <c r="A15" s="42">
        <f t="shared" si="0"/>
        <v>11</v>
      </c>
      <c r="B15" s="53" t="s">
        <v>61</v>
      </c>
      <c r="C15" s="50" t="s">
        <v>36</v>
      </c>
      <c r="D15" s="43">
        <f t="shared" si="1"/>
        <v>12</v>
      </c>
      <c r="E15" s="44" t="s">
        <v>43</v>
      </c>
      <c r="F15" s="45">
        <v>4</v>
      </c>
      <c r="G15" s="46" t="s">
        <v>40</v>
      </c>
      <c r="H15" s="45">
        <v>4</v>
      </c>
      <c r="I15" s="44" t="s">
        <v>81</v>
      </c>
      <c r="J15" s="45">
        <v>4</v>
      </c>
      <c r="K15" s="60"/>
    </row>
    <row r="16" spans="1:11" ht="17.25">
      <c r="A16" s="42">
        <f t="shared" si="0"/>
        <v>12</v>
      </c>
      <c r="B16" s="53" t="s">
        <v>28</v>
      </c>
      <c r="C16" s="50" t="s">
        <v>34</v>
      </c>
      <c r="D16" s="43">
        <f t="shared" si="1"/>
        <v>12</v>
      </c>
      <c r="E16" s="44"/>
      <c r="F16" s="45"/>
      <c r="G16" s="44" t="s">
        <v>80</v>
      </c>
      <c r="H16" s="45">
        <v>10</v>
      </c>
      <c r="I16" s="44" t="s">
        <v>40</v>
      </c>
      <c r="J16" s="45">
        <v>2</v>
      </c>
      <c r="K16" s="60"/>
    </row>
    <row r="17" spans="1:11" ht="17.25">
      <c r="A17" s="42">
        <f t="shared" si="0"/>
        <v>13</v>
      </c>
      <c r="B17" s="53" t="s">
        <v>32</v>
      </c>
      <c r="C17" s="50" t="s">
        <v>36</v>
      </c>
      <c r="D17" s="43">
        <f t="shared" si="1"/>
        <v>11</v>
      </c>
      <c r="E17" s="46" t="s">
        <v>40</v>
      </c>
      <c r="F17" s="45">
        <v>8</v>
      </c>
      <c r="G17" s="44" t="s">
        <v>43</v>
      </c>
      <c r="H17" s="45">
        <v>2</v>
      </c>
      <c r="I17" s="46" t="s">
        <v>43</v>
      </c>
      <c r="J17" s="45">
        <v>1</v>
      </c>
      <c r="K17" s="60"/>
    </row>
    <row r="18" spans="1:11" ht="17.25">
      <c r="A18" s="42">
        <f t="shared" si="0"/>
        <v>14</v>
      </c>
      <c r="B18" s="53" t="s">
        <v>58</v>
      </c>
      <c r="C18" s="50" t="s">
        <v>36</v>
      </c>
      <c r="D18" s="43">
        <f t="shared" si="1"/>
        <v>11</v>
      </c>
      <c r="E18" s="46" t="s">
        <v>40</v>
      </c>
      <c r="F18" s="45">
        <v>8</v>
      </c>
      <c r="G18" s="25" t="s">
        <v>43</v>
      </c>
      <c r="H18" s="27">
        <v>2</v>
      </c>
      <c r="I18" s="26" t="s">
        <v>43</v>
      </c>
      <c r="J18" s="27">
        <v>1</v>
      </c>
      <c r="K18" s="60"/>
    </row>
    <row r="19" spans="1:11" ht="17.25">
      <c r="A19" s="42">
        <f t="shared" si="0"/>
        <v>15</v>
      </c>
      <c r="B19" s="53" t="s">
        <v>53</v>
      </c>
      <c r="C19" s="50" t="s">
        <v>34</v>
      </c>
      <c r="D19" s="43">
        <f t="shared" si="1"/>
        <v>10</v>
      </c>
      <c r="E19" s="46"/>
      <c r="F19" s="45"/>
      <c r="G19" s="44" t="s">
        <v>81</v>
      </c>
      <c r="H19" s="45">
        <v>8</v>
      </c>
      <c r="I19" s="44" t="s">
        <v>40</v>
      </c>
      <c r="J19" s="45">
        <v>2</v>
      </c>
      <c r="K19" s="60"/>
    </row>
    <row r="20" spans="1:11" ht="17.25">
      <c r="A20" s="42">
        <f t="shared" si="0"/>
        <v>16</v>
      </c>
      <c r="B20" s="53" t="s">
        <v>99</v>
      </c>
      <c r="C20" s="50" t="s">
        <v>35</v>
      </c>
      <c r="D20" s="43">
        <f t="shared" si="1"/>
        <v>9</v>
      </c>
      <c r="E20" s="46" t="s">
        <v>40</v>
      </c>
      <c r="F20" s="45">
        <v>8</v>
      </c>
      <c r="G20" s="46"/>
      <c r="H20" s="45"/>
      <c r="I20" s="46" t="s">
        <v>43</v>
      </c>
      <c r="J20" s="45">
        <v>1</v>
      </c>
      <c r="K20" s="60"/>
    </row>
    <row r="21" spans="1:11" ht="17.25">
      <c r="A21" s="42">
        <f t="shared" si="0"/>
        <v>17</v>
      </c>
      <c r="B21" s="53" t="s">
        <v>87</v>
      </c>
      <c r="C21" s="50" t="s">
        <v>88</v>
      </c>
      <c r="D21" s="43">
        <f t="shared" si="1"/>
        <v>8</v>
      </c>
      <c r="E21" s="46" t="s">
        <v>40</v>
      </c>
      <c r="F21" s="45">
        <v>8</v>
      </c>
      <c r="G21" s="44"/>
      <c r="H21" s="45"/>
      <c r="I21" s="44"/>
      <c r="J21" s="45"/>
      <c r="K21" s="60"/>
    </row>
    <row r="22" spans="1:11" ht="17.25">
      <c r="A22" s="42">
        <f t="shared" si="0"/>
        <v>18</v>
      </c>
      <c r="B22" s="53" t="s">
        <v>164</v>
      </c>
      <c r="C22" s="50" t="s">
        <v>121</v>
      </c>
      <c r="D22" s="43">
        <f t="shared" si="1"/>
        <v>8</v>
      </c>
      <c r="E22" s="46" t="s">
        <v>40</v>
      </c>
      <c r="F22" s="45">
        <v>8</v>
      </c>
      <c r="G22" s="44"/>
      <c r="H22" s="45"/>
      <c r="I22" s="44"/>
      <c r="J22" s="45"/>
      <c r="K22" s="60"/>
    </row>
    <row r="23" spans="1:11" ht="17.25">
      <c r="A23" s="42">
        <f t="shared" si="0"/>
        <v>19</v>
      </c>
      <c r="B23" s="53" t="s">
        <v>134</v>
      </c>
      <c r="C23" s="50" t="s">
        <v>121</v>
      </c>
      <c r="D23" s="43">
        <f t="shared" si="1"/>
        <v>8</v>
      </c>
      <c r="E23" s="46" t="s">
        <v>40</v>
      </c>
      <c r="F23" s="45">
        <v>8</v>
      </c>
      <c r="G23" s="46"/>
      <c r="H23" s="45"/>
      <c r="I23" s="46"/>
      <c r="J23" s="45"/>
      <c r="K23" s="60"/>
    </row>
    <row r="24" spans="1:11" ht="17.25">
      <c r="A24" s="42">
        <f t="shared" si="0"/>
        <v>20</v>
      </c>
      <c r="B24" s="53" t="s">
        <v>162</v>
      </c>
      <c r="C24" s="50" t="s">
        <v>163</v>
      </c>
      <c r="D24" s="43">
        <f t="shared" si="1"/>
        <v>8</v>
      </c>
      <c r="E24" s="46" t="s">
        <v>40</v>
      </c>
      <c r="F24" s="45">
        <v>8</v>
      </c>
      <c r="G24" s="44"/>
      <c r="H24" s="45"/>
      <c r="I24" s="44"/>
      <c r="J24" s="45"/>
      <c r="K24" s="60"/>
    </row>
    <row r="25" spans="1:11" ht="17.25">
      <c r="A25" s="42">
        <f t="shared" si="0"/>
        <v>21</v>
      </c>
      <c r="B25" s="53" t="s">
        <v>45</v>
      </c>
      <c r="C25" s="50" t="s">
        <v>46</v>
      </c>
      <c r="D25" s="43">
        <f t="shared" si="1"/>
        <v>8</v>
      </c>
      <c r="E25" s="44" t="s">
        <v>43</v>
      </c>
      <c r="F25" s="45">
        <v>4</v>
      </c>
      <c r="G25" s="44" t="s">
        <v>40</v>
      </c>
      <c r="H25" s="45">
        <v>4</v>
      </c>
      <c r="I25" s="44"/>
      <c r="J25" s="45"/>
      <c r="K25" s="60"/>
    </row>
    <row r="26" spans="1:11" ht="17.25">
      <c r="A26" s="42">
        <f t="shared" si="0"/>
        <v>22</v>
      </c>
      <c r="B26" s="53" t="s">
        <v>120</v>
      </c>
      <c r="C26" s="50" t="s">
        <v>35</v>
      </c>
      <c r="D26" s="43">
        <f t="shared" si="1"/>
        <v>8</v>
      </c>
      <c r="E26" s="46" t="s">
        <v>40</v>
      </c>
      <c r="F26" s="45">
        <v>8</v>
      </c>
      <c r="G26" s="44"/>
      <c r="H26" s="45"/>
      <c r="I26" s="44"/>
      <c r="J26" s="45"/>
      <c r="K26" s="60"/>
    </row>
    <row r="27" spans="1:11" ht="17.25">
      <c r="A27" s="42">
        <f t="shared" si="0"/>
        <v>23</v>
      </c>
      <c r="B27" s="53" t="s">
        <v>108</v>
      </c>
      <c r="C27" s="50" t="s">
        <v>34</v>
      </c>
      <c r="D27" s="43">
        <f t="shared" si="1"/>
        <v>8</v>
      </c>
      <c r="E27" s="46"/>
      <c r="F27" s="45"/>
      <c r="G27" s="46" t="s">
        <v>81</v>
      </c>
      <c r="H27" s="45">
        <v>8</v>
      </c>
      <c r="I27" s="46"/>
      <c r="J27" s="45"/>
      <c r="K27" s="60"/>
    </row>
    <row r="28" spans="1:11" ht="17.25">
      <c r="A28" s="42">
        <f t="shared" si="0"/>
        <v>24</v>
      </c>
      <c r="B28" s="53" t="s">
        <v>78</v>
      </c>
      <c r="C28" s="50" t="s">
        <v>36</v>
      </c>
      <c r="D28" s="43">
        <f t="shared" si="1"/>
        <v>7</v>
      </c>
      <c r="E28" s="46"/>
      <c r="F28" s="45"/>
      <c r="G28" s="44" t="s">
        <v>40</v>
      </c>
      <c r="H28" s="45">
        <v>4</v>
      </c>
      <c r="I28" s="46" t="s">
        <v>82</v>
      </c>
      <c r="J28" s="45">
        <v>3</v>
      </c>
      <c r="K28" s="60"/>
    </row>
    <row r="29" spans="1:11" ht="17.25">
      <c r="A29" s="42">
        <f t="shared" si="0"/>
        <v>25</v>
      </c>
      <c r="B29" s="54" t="s">
        <v>116</v>
      </c>
      <c r="C29" s="50" t="s">
        <v>88</v>
      </c>
      <c r="D29" s="43">
        <f t="shared" si="1"/>
        <v>7</v>
      </c>
      <c r="E29" s="44" t="s">
        <v>43</v>
      </c>
      <c r="F29" s="45">
        <v>4</v>
      </c>
      <c r="G29" s="46" t="s">
        <v>43</v>
      </c>
      <c r="H29" s="45">
        <v>2</v>
      </c>
      <c r="I29" s="46" t="s">
        <v>43</v>
      </c>
      <c r="J29" s="45">
        <v>1</v>
      </c>
      <c r="K29" s="60"/>
    </row>
    <row r="30" spans="1:11" ht="17.25">
      <c r="A30" s="42">
        <f t="shared" si="0"/>
        <v>26</v>
      </c>
      <c r="B30" s="53" t="s">
        <v>130</v>
      </c>
      <c r="C30" s="50" t="s">
        <v>88</v>
      </c>
      <c r="D30" s="43">
        <f t="shared" si="1"/>
        <v>6</v>
      </c>
      <c r="E30" s="44" t="s">
        <v>43</v>
      </c>
      <c r="F30" s="45">
        <v>4</v>
      </c>
      <c r="G30" s="44" t="s">
        <v>43</v>
      </c>
      <c r="H30" s="45">
        <v>2</v>
      </c>
      <c r="I30" s="44"/>
      <c r="J30" s="45"/>
      <c r="K30" s="60"/>
    </row>
    <row r="31" spans="1:11" ht="17.25">
      <c r="A31" s="42">
        <f t="shared" si="0"/>
        <v>27</v>
      </c>
      <c r="B31" s="53" t="s">
        <v>39</v>
      </c>
      <c r="C31" s="50" t="s">
        <v>34</v>
      </c>
      <c r="D31" s="43">
        <f t="shared" si="1"/>
        <v>6</v>
      </c>
      <c r="E31" s="44"/>
      <c r="F31" s="45"/>
      <c r="G31" s="44" t="s">
        <v>40</v>
      </c>
      <c r="H31" s="45">
        <v>4</v>
      </c>
      <c r="I31" s="44" t="s">
        <v>40</v>
      </c>
      <c r="J31" s="45">
        <v>2</v>
      </c>
      <c r="K31" s="60"/>
    </row>
    <row r="32" spans="1:11" ht="17.25">
      <c r="A32" s="42">
        <f t="shared" si="0"/>
        <v>28</v>
      </c>
      <c r="B32" s="53" t="s">
        <v>105</v>
      </c>
      <c r="C32" s="50" t="s">
        <v>42</v>
      </c>
      <c r="D32" s="43">
        <f t="shared" si="1"/>
        <v>5</v>
      </c>
      <c r="E32" s="25" t="s">
        <v>43</v>
      </c>
      <c r="F32" s="27">
        <v>4</v>
      </c>
      <c r="G32" s="26"/>
      <c r="H32" s="27"/>
      <c r="I32" s="26" t="s">
        <v>43</v>
      </c>
      <c r="J32" s="27">
        <v>1</v>
      </c>
      <c r="K32" s="60"/>
    </row>
    <row r="33" spans="1:11" ht="17.25">
      <c r="A33" s="42">
        <f t="shared" si="0"/>
        <v>29</v>
      </c>
      <c r="B33" s="53" t="s">
        <v>51</v>
      </c>
      <c r="C33" s="50" t="s">
        <v>42</v>
      </c>
      <c r="D33" s="43">
        <f t="shared" si="1"/>
        <v>5</v>
      </c>
      <c r="E33" s="46"/>
      <c r="F33" s="45"/>
      <c r="G33" s="46"/>
      <c r="H33" s="45"/>
      <c r="I33" s="46" t="s">
        <v>80</v>
      </c>
      <c r="J33" s="45">
        <v>5</v>
      </c>
      <c r="K33" s="60"/>
    </row>
    <row r="34" spans="1:11" ht="17.25">
      <c r="A34" s="42">
        <f t="shared" si="0"/>
        <v>30</v>
      </c>
      <c r="B34" s="53" t="s">
        <v>168</v>
      </c>
      <c r="C34" s="50" t="s">
        <v>169</v>
      </c>
      <c r="D34" s="43">
        <f t="shared" si="1"/>
        <v>4</v>
      </c>
      <c r="E34" s="44" t="s">
        <v>43</v>
      </c>
      <c r="F34" s="45">
        <v>4</v>
      </c>
      <c r="G34" s="26"/>
      <c r="H34" s="27"/>
      <c r="I34" s="46"/>
      <c r="J34" s="45"/>
      <c r="K34" s="60"/>
    </row>
    <row r="35" spans="1:11" ht="17.25">
      <c r="A35" s="42">
        <f t="shared" si="0"/>
        <v>31</v>
      </c>
      <c r="B35" s="53" t="s">
        <v>166</v>
      </c>
      <c r="C35" s="50" t="s">
        <v>36</v>
      </c>
      <c r="D35" s="43">
        <f t="shared" si="1"/>
        <v>4</v>
      </c>
      <c r="E35" s="44" t="s">
        <v>43</v>
      </c>
      <c r="F35" s="45">
        <v>4</v>
      </c>
      <c r="G35" s="46"/>
      <c r="H35" s="45"/>
      <c r="I35" s="46"/>
      <c r="J35" s="45"/>
      <c r="K35" s="60"/>
    </row>
    <row r="36" spans="1:11" ht="17.25">
      <c r="A36" s="42">
        <f t="shared" si="0"/>
        <v>32</v>
      </c>
      <c r="B36" s="53" t="s">
        <v>174</v>
      </c>
      <c r="C36" s="50" t="s">
        <v>42</v>
      </c>
      <c r="D36" s="43">
        <f t="shared" si="1"/>
        <v>4</v>
      </c>
      <c r="E36" s="44" t="s">
        <v>43</v>
      </c>
      <c r="F36" s="45">
        <v>4</v>
      </c>
      <c r="G36" s="44"/>
      <c r="H36" s="45"/>
      <c r="I36" s="44"/>
      <c r="J36" s="45"/>
      <c r="K36" s="60"/>
    </row>
    <row r="37" spans="1:11" ht="17.25">
      <c r="A37" s="42">
        <f t="shared" si="0"/>
        <v>33</v>
      </c>
      <c r="B37" s="53" t="s">
        <v>172</v>
      </c>
      <c r="C37" s="50" t="s">
        <v>157</v>
      </c>
      <c r="D37" s="43">
        <f aca="true" t="shared" si="2" ref="D37:D67">F37+H37+J37</f>
        <v>4</v>
      </c>
      <c r="E37" s="25" t="s">
        <v>43</v>
      </c>
      <c r="F37" s="27">
        <v>4</v>
      </c>
      <c r="G37" s="25"/>
      <c r="H37" s="27"/>
      <c r="I37" s="25"/>
      <c r="J37" s="27"/>
      <c r="K37" s="60"/>
    </row>
    <row r="38" spans="1:11" ht="17.25">
      <c r="A38" s="42">
        <f t="shared" si="0"/>
        <v>34</v>
      </c>
      <c r="B38" s="53" t="s">
        <v>167</v>
      </c>
      <c r="C38" s="50" t="s">
        <v>36</v>
      </c>
      <c r="D38" s="43">
        <f t="shared" si="2"/>
        <v>4</v>
      </c>
      <c r="E38" s="44" t="s">
        <v>43</v>
      </c>
      <c r="F38" s="45">
        <v>4</v>
      </c>
      <c r="G38" s="46"/>
      <c r="H38" s="45"/>
      <c r="I38" s="44"/>
      <c r="J38" s="45"/>
      <c r="K38" s="60"/>
    </row>
    <row r="39" spans="1:11" ht="17.25">
      <c r="A39" s="42">
        <f t="shared" si="0"/>
        <v>35</v>
      </c>
      <c r="B39" s="53" t="s">
        <v>165</v>
      </c>
      <c r="C39" s="50" t="s">
        <v>46</v>
      </c>
      <c r="D39" s="43">
        <f t="shared" si="2"/>
        <v>4</v>
      </c>
      <c r="E39" s="44" t="s">
        <v>43</v>
      </c>
      <c r="F39" s="45">
        <v>4</v>
      </c>
      <c r="G39" s="44"/>
      <c r="H39" s="45"/>
      <c r="I39" s="44"/>
      <c r="J39" s="45"/>
      <c r="K39" s="60"/>
    </row>
    <row r="40" spans="1:11" ht="17.25">
      <c r="A40" s="42">
        <f t="shared" si="0"/>
        <v>36</v>
      </c>
      <c r="B40" s="53" t="s">
        <v>94</v>
      </c>
      <c r="C40" s="50" t="s">
        <v>34</v>
      </c>
      <c r="D40" s="43">
        <f t="shared" si="2"/>
        <v>4</v>
      </c>
      <c r="E40" s="46"/>
      <c r="F40" s="45"/>
      <c r="G40" s="46" t="s">
        <v>40</v>
      </c>
      <c r="H40" s="45">
        <v>4</v>
      </c>
      <c r="I40" s="46"/>
      <c r="J40" s="45"/>
      <c r="K40" s="60"/>
    </row>
    <row r="41" spans="1:11" ht="17.25">
      <c r="A41" s="42">
        <f t="shared" si="0"/>
        <v>37</v>
      </c>
      <c r="B41" s="53" t="s">
        <v>54</v>
      </c>
      <c r="C41" s="50" t="s">
        <v>36</v>
      </c>
      <c r="D41" s="43">
        <f t="shared" si="2"/>
        <v>4</v>
      </c>
      <c r="E41" s="44"/>
      <c r="F41" s="45"/>
      <c r="G41" s="44" t="s">
        <v>40</v>
      </c>
      <c r="H41" s="45">
        <v>4</v>
      </c>
      <c r="I41" s="44"/>
      <c r="J41" s="45"/>
      <c r="K41" s="60"/>
    </row>
    <row r="42" spans="1:11" ht="17.25">
      <c r="A42" s="42">
        <f t="shared" si="0"/>
        <v>38</v>
      </c>
      <c r="B42" s="53" t="s">
        <v>129</v>
      </c>
      <c r="C42" s="56" t="s">
        <v>37</v>
      </c>
      <c r="D42" s="43">
        <f t="shared" si="2"/>
        <v>4</v>
      </c>
      <c r="E42" s="44"/>
      <c r="F42" s="45"/>
      <c r="G42" s="44" t="s">
        <v>40</v>
      </c>
      <c r="H42" s="45">
        <v>4</v>
      </c>
      <c r="I42" s="44"/>
      <c r="J42" s="45"/>
      <c r="K42" s="60"/>
    </row>
    <row r="43" spans="1:11" ht="17.25">
      <c r="A43" s="42">
        <f t="shared" si="0"/>
        <v>39</v>
      </c>
      <c r="B43" s="54" t="s">
        <v>171</v>
      </c>
      <c r="C43" s="50" t="s">
        <v>42</v>
      </c>
      <c r="D43" s="43">
        <f t="shared" si="2"/>
        <v>4</v>
      </c>
      <c r="E43" s="44" t="s">
        <v>43</v>
      </c>
      <c r="F43" s="45">
        <v>4</v>
      </c>
      <c r="G43" s="46"/>
      <c r="H43" s="45"/>
      <c r="I43" s="46"/>
      <c r="J43" s="45"/>
      <c r="K43" s="60"/>
    </row>
    <row r="44" spans="1:11" ht="17.25">
      <c r="A44" s="42">
        <f t="shared" si="0"/>
        <v>40</v>
      </c>
      <c r="B44" s="53" t="s">
        <v>173</v>
      </c>
      <c r="C44" s="50" t="s">
        <v>157</v>
      </c>
      <c r="D44" s="43">
        <f t="shared" si="2"/>
        <v>4</v>
      </c>
      <c r="E44" s="25" t="s">
        <v>43</v>
      </c>
      <c r="F44" s="27">
        <v>4</v>
      </c>
      <c r="G44" s="25"/>
      <c r="H44" s="27"/>
      <c r="I44" s="25"/>
      <c r="J44" s="27"/>
      <c r="K44" s="60"/>
    </row>
    <row r="45" spans="1:11" ht="17.25">
      <c r="A45" s="42">
        <f t="shared" si="0"/>
        <v>41</v>
      </c>
      <c r="B45" s="54" t="s">
        <v>170</v>
      </c>
      <c r="C45" s="50" t="s">
        <v>169</v>
      </c>
      <c r="D45" s="43">
        <f t="shared" si="2"/>
        <v>4</v>
      </c>
      <c r="E45" s="44" t="s">
        <v>43</v>
      </c>
      <c r="F45" s="45">
        <v>4</v>
      </c>
      <c r="G45" s="46"/>
      <c r="H45" s="45"/>
      <c r="I45" s="46"/>
      <c r="J45" s="45"/>
      <c r="K45" s="60"/>
    </row>
    <row r="46" spans="1:11" ht="17.25">
      <c r="A46" s="42">
        <f t="shared" si="0"/>
        <v>42</v>
      </c>
      <c r="B46" s="53" t="s">
        <v>98</v>
      </c>
      <c r="C46" s="50" t="s">
        <v>36</v>
      </c>
      <c r="D46" s="43">
        <f t="shared" si="2"/>
        <v>3</v>
      </c>
      <c r="E46" s="44"/>
      <c r="F46" s="45"/>
      <c r="G46" s="44"/>
      <c r="H46" s="45"/>
      <c r="I46" s="44" t="s">
        <v>82</v>
      </c>
      <c r="J46" s="45">
        <v>3</v>
      </c>
      <c r="K46" s="60"/>
    </row>
    <row r="47" spans="1:11" ht="17.25">
      <c r="A47" s="42">
        <f t="shared" si="0"/>
        <v>43</v>
      </c>
      <c r="B47" s="54" t="s">
        <v>41</v>
      </c>
      <c r="C47" s="50" t="s">
        <v>36</v>
      </c>
      <c r="D47" s="43">
        <f t="shared" si="2"/>
        <v>3</v>
      </c>
      <c r="E47" s="44"/>
      <c r="F47" s="45"/>
      <c r="G47" s="44" t="s">
        <v>43</v>
      </c>
      <c r="H47" s="45">
        <v>2</v>
      </c>
      <c r="I47" s="46" t="s">
        <v>43</v>
      </c>
      <c r="J47" s="45">
        <v>1</v>
      </c>
      <c r="K47" s="60"/>
    </row>
    <row r="48" spans="1:11" ht="17.25">
      <c r="A48" s="42">
        <f t="shared" si="0"/>
        <v>44</v>
      </c>
      <c r="B48" s="53" t="s">
        <v>49</v>
      </c>
      <c r="C48" s="50" t="s">
        <v>35</v>
      </c>
      <c r="D48" s="43">
        <f t="shared" si="2"/>
        <v>2</v>
      </c>
      <c r="E48" s="44"/>
      <c r="F48" s="45"/>
      <c r="G48" s="44" t="s">
        <v>43</v>
      </c>
      <c r="H48" s="45">
        <v>2</v>
      </c>
      <c r="I48" s="44"/>
      <c r="J48" s="45"/>
      <c r="K48" s="60"/>
    </row>
    <row r="49" spans="1:11" ht="17.25">
      <c r="A49" s="42">
        <f t="shared" si="0"/>
        <v>45</v>
      </c>
      <c r="B49" s="53" t="s">
        <v>115</v>
      </c>
      <c r="C49" s="50" t="s">
        <v>100</v>
      </c>
      <c r="D49" s="43">
        <f t="shared" si="2"/>
        <v>2</v>
      </c>
      <c r="E49" s="44"/>
      <c r="F49" s="45"/>
      <c r="G49" s="46"/>
      <c r="H49" s="45"/>
      <c r="I49" s="46" t="s">
        <v>40</v>
      </c>
      <c r="J49" s="45">
        <v>2</v>
      </c>
      <c r="K49" s="60"/>
    </row>
    <row r="50" spans="1:11" ht="17.25">
      <c r="A50" s="42">
        <f t="shared" si="0"/>
        <v>46</v>
      </c>
      <c r="B50" s="53" t="s">
        <v>86</v>
      </c>
      <c r="C50" s="50" t="s">
        <v>34</v>
      </c>
      <c r="D50" s="43">
        <f t="shared" si="2"/>
        <v>2</v>
      </c>
      <c r="E50" s="44"/>
      <c r="F50" s="45"/>
      <c r="G50" s="25" t="s">
        <v>43</v>
      </c>
      <c r="H50" s="27">
        <v>2</v>
      </c>
      <c r="I50" s="44"/>
      <c r="J50" s="45"/>
      <c r="K50" s="60"/>
    </row>
    <row r="51" spans="1:11" ht="17.25">
      <c r="A51" s="42">
        <f t="shared" si="0"/>
        <v>47</v>
      </c>
      <c r="B51" s="53" t="s">
        <v>33</v>
      </c>
      <c r="C51" s="50" t="s">
        <v>34</v>
      </c>
      <c r="D51" s="43">
        <f t="shared" si="2"/>
        <v>2</v>
      </c>
      <c r="E51" s="44"/>
      <c r="F51" s="45"/>
      <c r="G51" s="44"/>
      <c r="H51" s="45"/>
      <c r="I51" s="44" t="s">
        <v>40</v>
      </c>
      <c r="J51" s="45">
        <v>2</v>
      </c>
      <c r="K51" s="60"/>
    </row>
    <row r="52" spans="1:11" ht="17.25">
      <c r="A52" s="42">
        <f t="shared" si="0"/>
        <v>48</v>
      </c>
      <c r="B52" s="53" t="s">
        <v>119</v>
      </c>
      <c r="C52" s="50" t="s">
        <v>35</v>
      </c>
      <c r="D52" s="43">
        <f t="shared" si="2"/>
        <v>2</v>
      </c>
      <c r="E52" s="44"/>
      <c r="F52" s="45"/>
      <c r="G52" s="44" t="s">
        <v>43</v>
      </c>
      <c r="H52" s="45">
        <v>2</v>
      </c>
      <c r="I52" s="44"/>
      <c r="J52" s="45"/>
      <c r="K52" s="60"/>
    </row>
    <row r="53" spans="1:11" ht="17.25">
      <c r="A53" s="42">
        <f t="shared" si="0"/>
        <v>49</v>
      </c>
      <c r="B53" s="53" t="s">
        <v>50</v>
      </c>
      <c r="C53" s="50" t="s">
        <v>37</v>
      </c>
      <c r="D53" s="43">
        <f t="shared" si="2"/>
        <v>2</v>
      </c>
      <c r="E53" s="49"/>
      <c r="F53" s="48"/>
      <c r="G53" s="44" t="s">
        <v>43</v>
      </c>
      <c r="H53" s="45">
        <v>2</v>
      </c>
      <c r="I53" s="49"/>
      <c r="J53" s="48"/>
      <c r="K53" s="60"/>
    </row>
    <row r="54" spans="1:11" ht="17.25">
      <c r="A54" s="42">
        <f t="shared" si="0"/>
        <v>50</v>
      </c>
      <c r="B54" s="53" t="s">
        <v>118</v>
      </c>
      <c r="C54" s="50" t="s">
        <v>35</v>
      </c>
      <c r="D54" s="43">
        <f t="shared" si="2"/>
        <v>2</v>
      </c>
      <c r="E54" s="44"/>
      <c r="F54" s="45"/>
      <c r="G54" s="44" t="s">
        <v>43</v>
      </c>
      <c r="H54" s="45">
        <v>2</v>
      </c>
      <c r="I54" s="49"/>
      <c r="J54" s="48"/>
      <c r="K54" s="60"/>
    </row>
    <row r="55" spans="1:11" ht="17.25">
      <c r="A55" s="42">
        <f t="shared" si="0"/>
        <v>51</v>
      </c>
      <c r="B55" s="53" t="s">
        <v>127</v>
      </c>
      <c r="C55" s="50" t="s">
        <v>35</v>
      </c>
      <c r="D55" s="43">
        <f t="shared" si="2"/>
        <v>2</v>
      </c>
      <c r="E55" s="25"/>
      <c r="F55" s="27"/>
      <c r="G55" s="25" t="s">
        <v>43</v>
      </c>
      <c r="H55" s="27">
        <v>2</v>
      </c>
      <c r="I55" s="25"/>
      <c r="J55" s="27"/>
      <c r="K55" s="60"/>
    </row>
    <row r="56" spans="1:11" ht="17.25">
      <c r="A56" s="42">
        <f t="shared" si="0"/>
        <v>52</v>
      </c>
      <c r="B56" s="53" t="s">
        <v>133</v>
      </c>
      <c r="C56" s="50" t="s">
        <v>37</v>
      </c>
      <c r="D56" s="43">
        <f t="shared" si="2"/>
        <v>2</v>
      </c>
      <c r="E56" s="44"/>
      <c r="F56" s="45"/>
      <c r="G56" s="44" t="s">
        <v>43</v>
      </c>
      <c r="H56" s="45">
        <v>2</v>
      </c>
      <c r="I56" s="44"/>
      <c r="J56" s="45"/>
      <c r="K56" s="60"/>
    </row>
    <row r="57" spans="1:11" ht="17.25">
      <c r="A57" s="42">
        <f t="shared" si="0"/>
        <v>53</v>
      </c>
      <c r="B57" s="53" t="s">
        <v>128</v>
      </c>
      <c r="C57" s="50" t="s">
        <v>35</v>
      </c>
      <c r="D57" s="43">
        <f t="shared" si="2"/>
        <v>2</v>
      </c>
      <c r="E57" s="44"/>
      <c r="F57" s="45"/>
      <c r="G57" s="46" t="s">
        <v>43</v>
      </c>
      <c r="H57" s="45">
        <v>2</v>
      </c>
      <c r="I57" s="46"/>
      <c r="J57" s="45"/>
      <c r="K57" s="60"/>
    </row>
    <row r="58" spans="1:11" ht="17.25">
      <c r="A58" s="42">
        <f t="shared" si="0"/>
        <v>54</v>
      </c>
      <c r="B58" s="53" t="s">
        <v>110</v>
      </c>
      <c r="C58" s="50" t="s">
        <v>100</v>
      </c>
      <c r="D58" s="43">
        <f t="shared" si="2"/>
        <v>2</v>
      </c>
      <c r="E58" s="46"/>
      <c r="F58" s="45"/>
      <c r="G58" s="46"/>
      <c r="H58" s="45"/>
      <c r="I58" s="46" t="s">
        <v>40</v>
      </c>
      <c r="J58" s="45">
        <v>2</v>
      </c>
      <c r="K58" s="60"/>
    </row>
    <row r="59" spans="1:11" ht="17.25">
      <c r="A59" s="42">
        <f t="shared" si="0"/>
        <v>55</v>
      </c>
      <c r="B59" s="53" t="s">
        <v>141</v>
      </c>
      <c r="C59" s="50" t="s">
        <v>34</v>
      </c>
      <c r="D59" s="43">
        <f t="shared" si="2"/>
        <v>2</v>
      </c>
      <c r="E59" s="44"/>
      <c r="F59" s="45"/>
      <c r="G59" s="25" t="s">
        <v>43</v>
      </c>
      <c r="H59" s="27">
        <v>2</v>
      </c>
      <c r="I59" s="46"/>
      <c r="J59" s="45"/>
      <c r="K59" s="60"/>
    </row>
    <row r="60" spans="1:11" ht="17.25">
      <c r="A60" s="42">
        <f t="shared" si="0"/>
        <v>56</v>
      </c>
      <c r="B60" s="54" t="s">
        <v>107</v>
      </c>
      <c r="C60" s="50" t="s">
        <v>42</v>
      </c>
      <c r="D60" s="43">
        <f t="shared" si="2"/>
        <v>1</v>
      </c>
      <c r="E60" s="44"/>
      <c r="F60" s="45"/>
      <c r="G60" s="46"/>
      <c r="H60" s="45"/>
      <c r="I60" s="46" t="s">
        <v>43</v>
      </c>
      <c r="J60" s="45">
        <v>1</v>
      </c>
      <c r="K60" s="60"/>
    </row>
    <row r="61" spans="1:11" ht="17.25">
      <c r="A61" s="42">
        <f t="shared" si="0"/>
        <v>57</v>
      </c>
      <c r="B61" s="53" t="s">
        <v>31</v>
      </c>
      <c r="C61" s="50" t="s">
        <v>35</v>
      </c>
      <c r="D61" s="43">
        <f t="shared" si="2"/>
        <v>1</v>
      </c>
      <c r="E61" s="44"/>
      <c r="F61" s="45"/>
      <c r="G61" s="46"/>
      <c r="H61" s="45"/>
      <c r="I61" s="46" t="s">
        <v>43</v>
      </c>
      <c r="J61" s="45">
        <v>1</v>
      </c>
      <c r="K61" s="60"/>
    </row>
    <row r="62" spans="1:11" ht="17.25">
      <c r="A62" s="42">
        <f t="shared" si="0"/>
        <v>58</v>
      </c>
      <c r="B62" s="53" t="s">
        <v>76</v>
      </c>
      <c r="C62" s="50" t="s">
        <v>36</v>
      </c>
      <c r="D62" s="43">
        <f t="shared" si="2"/>
        <v>1</v>
      </c>
      <c r="E62" s="46"/>
      <c r="F62" s="45"/>
      <c r="G62" s="46"/>
      <c r="H62" s="45"/>
      <c r="I62" s="46" t="s">
        <v>43</v>
      </c>
      <c r="J62" s="45">
        <v>1</v>
      </c>
      <c r="K62" s="60"/>
    </row>
    <row r="63" spans="1:11" ht="17.25">
      <c r="A63" s="42">
        <f t="shared" si="0"/>
        <v>59</v>
      </c>
      <c r="B63" s="53" t="s">
        <v>97</v>
      </c>
      <c r="C63" s="50" t="s">
        <v>36</v>
      </c>
      <c r="D63" s="43">
        <f t="shared" si="2"/>
        <v>1</v>
      </c>
      <c r="E63" s="44"/>
      <c r="F63" s="45"/>
      <c r="G63" s="66"/>
      <c r="H63" s="48"/>
      <c r="I63" s="46" t="s">
        <v>43</v>
      </c>
      <c r="J63" s="45">
        <v>1</v>
      </c>
      <c r="K63" s="60"/>
    </row>
    <row r="64" spans="1:11" ht="17.25">
      <c r="A64" s="42">
        <f t="shared" si="0"/>
        <v>60</v>
      </c>
      <c r="B64" s="53" t="s">
        <v>52</v>
      </c>
      <c r="C64" s="50" t="s">
        <v>36</v>
      </c>
      <c r="D64" s="43">
        <f t="shared" si="2"/>
        <v>1</v>
      </c>
      <c r="E64" s="25"/>
      <c r="F64" s="27"/>
      <c r="G64" s="26"/>
      <c r="H64" s="27"/>
      <c r="I64" s="26" t="s">
        <v>43</v>
      </c>
      <c r="J64" s="27">
        <v>1</v>
      </c>
      <c r="K64" s="60"/>
    </row>
    <row r="65" spans="1:11" ht="17.25">
      <c r="A65" s="42">
        <f t="shared" si="0"/>
        <v>61</v>
      </c>
      <c r="B65" s="53" t="s">
        <v>75</v>
      </c>
      <c r="C65" s="50" t="s">
        <v>36</v>
      </c>
      <c r="D65" s="43">
        <f t="shared" si="2"/>
        <v>1</v>
      </c>
      <c r="E65" s="44"/>
      <c r="F65" s="45"/>
      <c r="G65" s="46"/>
      <c r="H65" s="45"/>
      <c r="I65" s="46" t="s">
        <v>43</v>
      </c>
      <c r="J65" s="45">
        <v>1</v>
      </c>
      <c r="K65" s="60"/>
    </row>
    <row r="66" spans="1:11" ht="17.25">
      <c r="A66" s="42">
        <f t="shared" si="0"/>
        <v>62</v>
      </c>
      <c r="B66" s="54" t="s">
        <v>117</v>
      </c>
      <c r="C66" s="56" t="s">
        <v>37</v>
      </c>
      <c r="D66" s="64">
        <f t="shared" si="2"/>
        <v>1</v>
      </c>
      <c r="E66" s="44"/>
      <c r="F66" s="45"/>
      <c r="G66" s="46"/>
      <c r="H66" s="45"/>
      <c r="I66" s="46" t="s">
        <v>43</v>
      </c>
      <c r="J66" s="45">
        <v>1</v>
      </c>
      <c r="K66" s="60"/>
    </row>
    <row r="67" spans="1:11" ht="17.25">
      <c r="A67" s="47">
        <f t="shared" si="0"/>
        <v>63</v>
      </c>
      <c r="B67" s="55" t="s">
        <v>106</v>
      </c>
      <c r="C67" s="51" t="s">
        <v>88</v>
      </c>
      <c r="D67" s="65">
        <f t="shared" si="2"/>
        <v>1</v>
      </c>
      <c r="E67" s="44"/>
      <c r="F67" s="45"/>
      <c r="G67" s="46"/>
      <c r="H67" s="45"/>
      <c r="I67" s="46" t="s">
        <v>43</v>
      </c>
      <c r="J67" s="45">
        <v>1</v>
      </c>
      <c r="K67" s="60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</sheetData>
  <sheetProtection/>
  <mergeCells count="5">
    <mergeCell ref="B1:J1"/>
    <mergeCell ref="B2:J2"/>
    <mergeCell ref="I3:J3"/>
    <mergeCell ref="G3:H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selection activeCell="A5" sqref="A5:A10"/>
    </sheetView>
  </sheetViews>
  <sheetFormatPr defaultColWidth="9.140625" defaultRowHeight="12.75"/>
  <cols>
    <col min="1" max="1" width="13.28125" style="1" bestFit="1" customWidth="1"/>
    <col min="2" max="2" width="18.00390625" style="1" customWidth="1"/>
    <col min="3" max="3" width="10.8515625" style="1" customWidth="1"/>
    <col min="4" max="4" width="18.00390625" style="1" customWidth="1"/>
    <col min="5" max="5" width="10.57421875" style="1" customWidth="1"/>
    <col min="6" max="6" width="18.00390625" style="1" customWidth="1"/>
    <col min="7" max="7" width="10.57421875" style="1" customWidth="1"/>
    <col min="8" max="16384" width="9.140625" style="1" customWidth="1"/>
  </cols>
  <sheetData>
    <row r="1" spans="1:7" ht="15">
      <c r="A1" s="85" t="s">
        <v>126</v>
      </c>
      <c r="B1" s="85"/>
      <c r="C1" s="85"/>
      <c r="D1" s="85"/>
      <c r="E1" s="85"/>
      <c r="F1" s="85"/>
      <c r="G1" s="85"/>
    </row>
    <row r="2" ht="13.5" thickBot="1"/>
    <row r="3" spans="2:7" ht="12.75">
      <c r="B3" s="80" t="s">
        <v>1</v>
      </c>
      <c r="C3" s="81"/>
      <c r="D3" s="80" t="s">
        <v>2</v>
      </c>
      <c r="E3" s="81"/>
      <c r="F3" s="80" t="s">
        <v>23</v>
      </c>
      <c r="G3" s="81"/>
    </row>
    <row r="4" spans="2:7" ht="27" thickBot="1">
      <c r="B4" s="4" t="s">
        <v>83</v>
      </c>
      <c r="C4" s="5" t="s">
        <v>3</v>
      </c>
      <c r="D4" s="4" t="s">
        <v>83</v>
      </c>
      <c r="E4" s="5" t="s">
        <v>3</v>
      </c>
      <c r="F4" s="4" t="s">
        <v>83</v>
      </c>
      <c r="G4" s="5" t="s">
        <v>3</v>
      </c>
    </row>
    <row r="5" spans="1:7" ht="15">
      <c r="A5" s="82" t="s">
        <v>0</v>
      </c>
      <c r="B5" s="36" t="s">
        <v>79</v>
      </c>
      <c r="C5" s="6">
        <f aca="true" t="shared" si="0" ref="C5:C16">C11*2</f>
        <v>24</v>
      </c>
      <c r="D5" s="36" t="s">
        <v>79</v>
      </c>
      <c r="E5" s="7">
        <f>E11*2</f>
        <v>20</v>
      </c>
      <c r="F5" s="36" t="s">
        <v>79</v>
      </c>
      <c r="G5" s="7">
        <f>G11*2</f>
        <v>10</v>
      </c>
    </row>
    <row r="6" spans="1:7" ht="15">
      <c r="A6" s="83"/>
      <c r="B6" s="37" t="s">
        <v>80</v>
      </c>
      <c r="C6" s="8">
        <f t="shared" si="0"/>
        <v>20</v>
      </c>
      <c r="D6" s="37" t="s">
        <v>80</v>
      </c>
      <c r="E6" s="9">
        <f>E12*2</f>
        <v>16</v>
      </c>
      <c r="F6" s="37" t="s">
        <v>80</v>
      </c>
      <c r="G6" s="9">
        <f>G12*2</f>
        <v>8</v>
      </c>
    </row>
    <row r="7" spans="1:7" ht="15">
      <c r="A7" s="83"/>
      <c r="B7" s="37" t="s">
        <v>81</v>
      </c>
      <c r="C7" s="8">
        <f t="shared" si="0"/>
        <v>16</v>
      </c>
      <c r="D7" s="37" t="s">
        <v>81</v>
      </c>
      <c r="E7" s="9">
        <f>E13*2</f>
        <v>12</v>
      </c>
      <c r="F7" s="37" t="s">
        <v>81</v>
      </c>
      <c r="G7" s="9">
        <f>G13*2</f>
        <v>6</v>
      </c>
    </row>
    <row r="8" spans="1:7" ht="15">
      <c r="A8" s="83"/>
      <c r="B8" s="37" t="s">
        <v>82</v>
      </c>
      <c r="C8" s="8">
        <f t="shared" si="0"/>
        <v>12</v>
      </c>
      <c r="D8" s="37" t="s">
        <v>82</v>
      </c>
      <c r="E8" s="9">
        <f>E14*2</f>
        <v>8</v>
      </c>
      <c r="F8" s="37" t="s">
        <v>82</v>
      </c>
      <c r="G8" s="9">
        <f>G14*2</f>
        <v>4</v>
      </c>
    </row>
    <row r="9" spans="1:7" ht="15">
      <c r="A9" s="83"/>
      <c r="B9" s="38" t="s">
        <v>40</v>
      </c>
      <c r="C9" s="34">
        <f t="shared" si="0"/>
        <v>8</v>
      </c>
      <c r="D9" s="38" t="s">
        <v>40</v>
      </c>
      <c r="E9" s="35">
        <f>E15*2</f>
        <v>4</v>
      </c>
      <c r="F9" s="38" t="s">
        <v>40</v>
      </c>
      <c r="G9" s="35">
        <f>G15*2</f>
        <v>2</v>
      </c>
    </row>
    <row r="10" spans="1:7" ht="15.75" thickBot="1">
      <c r="A10" s="84"/>
      <c r="B10" s="39" t="s">
        <v>43</v>
      </c>
      <c r="C10" s="10">
        <f t="shared" si="0"/>
        <v>4</v>
      </c>
      <c r="D10" s="40"/>
      <c r="E10" s="11"/>
      <c r="F10" s="40"/>
      <c r="G10" s="11"/>
    </row>
    <row r="11" spans="1:7" ht="15">
      <c r="A11" s="77" t="s">
        <v>4</v>
      </c>
      <c r="B11" s="36" t="s">
        <v>79</v>
      </c>
      <c r="C11" s="6">
        <f t="shared" si="0"/>
        <v>12</v>
      </c>
      <c r="D11" s="36" t="s">
        <v>79</v>
      </c>
      <c r="E11" s="7">
        <f>E17*2</f>
        <v>10</v>
      </c>
      <c r="F11" s="36" t="s">
        <v>79</v>
      </c>
      <c r="G11" s="7">
        <v>5</v>
      </c>
    </row>
    <row r="12" spans="1:7" ht="15">
      <c r="A12" s="78"/>
      <c r="B12" s="37" t="s">
        <v>80</v>
      </c>
      <c r="C12" s="8">
        <f t="shared" si="0"/>
        <v>10</v>
      </c>
      <c r="D12" s="37" t="s">
        <v>80</v>
      </c>
      <c r="E12" s="9">
        <f>E18*2</f>
        <v>8</v>
      </c>
      <c r="F12" s="37" t="s">
        <v>80</v>
      </c>
      <c r="G12" s="9">
        <v>4</v>
      </c>
    </row>
    <row r="13" spans="1:7" ht="15">
      <c r="A13" s="78"/>
      <c r="B13" s="37" t="s">
        <v>81</v>
      </c>
      <c r="C13" s="8">
        <f t="shared" si="0"/>
        <v>8</v>
      </c>
      <c r="D13" s="37" t="s">
        <v>81</v>
      </c>
      <c r="E13" s="9">
        <f>E19*2</f>
        <v>6</v>
      </c>
      <c r="F13" s="37" t="s">
        <v>81</v>
      </c>
      <c r="G13" s="9">
        <v>3</v>
      </c>
    </row>
    <row r="14" spans="1:7" ht="15">
      <c r="A14" s="78"/>
      <c r="B14" s="37" t="s">
        <v>82</v>
      </c>
      <c r="C14" s="8">
        <f t="shared" si="0"/>
        <v>6</v>
      </c>
      <c r="D14" s="37" t="s">
        <v>82</v>
      </c>
      <c r="E14" s="9">
        <f>E20*2</f>
        <v>4</v>
      </c>
      <c r="F14" s="37" t="s">
        <v>82</v>
      </c>
      <c r="G14" s="9">
        <v>2</v>
      </c>
    </row>
    <row r="15" spans="1:7" ht="15">
      <c r="A15" s="78"/>
      <c r="B15" s="38" t="s">
        <v>40</v>
      </c>
      <c r="C15" s="8">
        <f t="shared" si="0"/>
        <v>4</v>
      </c>
      <c r="D15" s="38" t="s">
        <v>40</v>
      </c>
      <c r="E15" s="35">
        <f>E21*2</f>
        <v>2</v>
      </c>
      <c r="F15" s="38" t="s">
        <v>40</v>
      </c>
      <c r="G15" s="35">
        <v>1</v>
      </c>
    </row>
    <row r="16" spans="1:7" ht="15.75" thickBot="1">
      <c r="A16" s="79"/>
      <c r="B16" s="39" t="s">
        <v>43</v>
      </c>
      <c r="C16" s="8">
        <f t="shared" si="0"/>
        <v>2</v>
      </c>
      <c r="D16" s="40"/>
      <c r="E16" s="11"/>
      <c r="F16" s="40"/>
      <c r="G16" s="11"/>
    </row>
    <row r="17" spans="1:7" ht="15">
      <c r="A17" s="77" t="s">
        <v>5</v>
      </c>
      <c r="B17" s="36" t="s">
        <v>79</v>
      </c>
      <c r="C17" s="6">
        <v>6</v>
      </c>
      <c r="D17" s="36" t="s">
        <v>79</v>
      </c>
      <c r="E17" s="7">
        <v>5</v>
      </c>
      <c r="F17" s="36" t="s">
        <v>79</v>
      </c>
      <c r="G17" s="7">
        <v>4</v>
      </c>
    </row>
    <row r="18" spans="1:7" ht="15">
      <c r="A18" s="78"/>
      <c r="B18" s="37" t="s">
        <v>80</v>
      </c>
      <c r="C18" s="8">
        <v>5</v>
      </c>
      <c r="D18" s="37" t="s">
        <v>80</v>
      </c>
      <c r="E18" s="9">
        <v>4</v>
      </c>
      <c r="F18" s="37" t="s">
        <v>80</v>
      </c>
      <c r="G18" s="9">
        <v>3</v>
      </c>
    </row>
    <row r="19" spans="1:7" ht="15">
      <c r="A19" s="78"/>
      <c r="B19" s="37" t="s">
        <v>81</v>
      </c>
      <c r="C19" s="8">
        <v>4</v>
      </c>
      <c r="D19" s="37" t="s">
        <v>81</v>
      </c>
      <c r="E19" s="9">
        <v>3</v>
      </c>
      <c r="F19" s="37" t="s">
        <v>81</v>
      </c>
      <c r="G19" s="9">
        <v>2</v>
      </c>
    </row>
    <row r="20" spans="1:7" ht="15">
      <c r="A20" s="78"/>
      <c r="B20" s="37" t="s">
        <v>82</v>
      </c>
      <c r="C20" s="8">
        <v>3</v>
      </c>
      <c r="D20" s="37" t="s">
        <v>82</v>
      </c>
      <c r="E20" s="9">
        <v>2</v>
      </c>
      <c r="F20" s="37" t="s">
        <v>82</v>
      </c>
      <c r="G20" s="9">
        <v>1</v>
      </c>
    </row>
    <row r="21" spans="1:7" ht="15">
      <c r="A21" s="78"/>
      <c r="B21" s="37" t="s">
        <v>40</v>
      </c>
      <c r="C21" s="8">
        <v>2</v>
      </c>
      <c r="D21" s="37" t="s">
        <v>40</v>
      </c>
      <c r="E21" s="9">
        <v>1</v>
      </c>
      <c r="F21" s="37"/>
      <c r="G21" s="9"/>
    </row>
    <row r="22" spans="1:7" ht="15.75" thickBot="1">
      <c r="A22" s="79"/>
      <c r="B22" s="39" t="s">
        <v>43</v>
      </c>
      <c r="C22" s="10">
        <v>1</v>
      </c>
      <c r="D22" s="40"/>
      <c r="E22" s="11"/>
      <c r="F22" s="40"/>
      <c r="G22" s="11"/>
    </row>
    <row r="24" ht="12.75">
      <c r="A24" s="12" t="s">
        <v>11</v>
      </c>
    </row>
    <row r="25" ht="12.75">
      <c r="A25" s="2" t="s">
        <v>10</v>
      </c>
    </row>
    <row r="27" ht="12.75">
      <c r="A27" s="12" t="s">
        <v>6</v>
      </c>
    </row>
    <row r="28" ht="12.75">
      <c r="A28" s="2" t="s">
        <v>7</v>
      </c>
    </row>
    <row r="30" ht="12.75">
      <c r="A30" s="12" t="s">
        <v>8</v>
      </c>
    </row>
    <row r="31" ht="12.75">
      <c r="A31" s="2" t="s">
        <v>84</v>
      </c>
    </row>
    <row r="33" ht="12.75">
      <c r="A33" s="13" t="s">
        <v>9</v>
      </c>
    </row>
    <row r="34" ht="12.75">
      <c r="A34" s="2" t="s">
        <v>25</v>
      </c>
    </row>
    <row r="36" ht="12.75">
      <c r="A36" s="13" t="s">
        <v>12</v>
      </c>
    </row>
    <row r="37" ht="12.75">
      <c r="A37" s="2" t="s">
        <v>26</v>
      </c>
    </row>
    <row r="40" spans="1:7" ht="15">
      <c r="A40" s="85" t="s">
        <v>13</v>
      </c>
      <c r="B40" s="85"/>
      <c r="C40" s="85"/>
      <c r="D40" s="85"/>
      <c r="E40" s="85"/>
      <c r="F40" s="85"/>
      <c r="G40" s="85"/>
    </row>
    <row r="42" spans="1:7" ht="24.75" customHeight="1">
      <c r="A42" s="3" t="s">
        <v>15</v>
      </c>
      <c r="B42" s="3" t="s">
        <v>14</v>
      </c>
      <c r="C42" s="3" t="s">
        <v>24</v>
      </c>
      <c r="D42" s="74" t="s">
        <v>16</v>
      </c>
      <c r="E42" s="75"/>
      <c r="F42" s="75"/>
      <c r="G42" s="76"/>
    </row>
    <row r="43" spans="1:7" ht="51">
      <c r="A43" s="14" t="s">
        <v>20</v>
      </c>
      <c r="B43" s="15" t="s">
        <v>22</v>
      </c>
      <c r="C43" s="19">
        <v>4</v>
      </c>
      <c r="D43" s="16"/>
      <c r="E43" s="17"/>
      <c r="F43" s="17"/>
      <c r="G43" s="18"/>
    </row>
    <row r="44" spans="1:7" ht="26.25" customHeight="1">
      <c r="A44" s="14" t="s">
        <v>21</v>
      </c>
      <c r="B44" s="14">
        <v>16</v>
      </c>
      <c r="C44" s="21">
        <v>4</v>
      </c>
      <c r="D44" s="71" t="s">
        <v>17</v>
      </c>
      <c r="E44" s="72"/>
      <c r="F44" s="72"/>
      <c r="G44" s="73"/>
    </row>
    <row r="45" spans="1:7" ht="26.25" customHeight="1">
      <c r="A45" s="14" t="s">
        <v>18</v>
      </c>
      <c r="B45" s="14">
        <v>32</v>
      </c>
      <c r="C45" s="20">
        <v>8</v>
      </c>
      <c r="D45" s="71" t="s">
        <v>19</v>
      </c>
      <c r="E45" s="72"/>
      <c r="F45" s="72"/>
      <c r="G45" s="73"/>
    </row>
    <row r="48" ht="12.75">
      <c r="A48" s="12" t="s">
        <v>6</v>
      </c>
    </row>
    <row r="49" ht="12.75">
      <c r="A49" s="2" t="s">
        <v>27</v>
      </c>
    </row>
  </sheetData>
  <sheetProtection/>
  <mergeCells count="11">
    <mergeCell ref="A1:G1"/>
    <mergeCell ref="D44:G44"/>
    <mergeCell ref="D45:G45"/>
    <mergeCell ref="D42:G42"/>
    <mergeCell ref="A17:A22"/>
    <mergeCell ref="F3:G3"/>
    <mergeCell ref="B3:C3"/>
    <mergeCell ref="D3:E3"/>
    <mergeCell ref="A5:A10"/>
    <mergeCell ref="A11:A16"/>
    <mergeCell ref="A40:G40"/>
  </mergeCells>
  <printOptions/>
  <pageMargins left="0.27" right="0.18" top="0.91" bottom="0.19" header="0.68" footer="0.1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</cp:lastModifiedBy>
  <cp:lastPrinted>2010-09-13T09:14:15Z</cp:lastPrinted>
  <dcterms:created xsi:type="dcterms:W3CDTF">1996-10-08T23:32:33Z</dcterms:created>
  <dcterms:modified xsi:type="dcterms:W3CDTF">2014-09-13T20:49:48Z</dcterms:modified>
  <cp:category/>
  <cp:version/>
  <cp:contentType/>
  <cp:contentStatus/>
</cp:coreProperties>
</file>